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15600" windowHeight="7935" firstSheet="6" activeTab="6"/>
  </bookViews>
  <sheets>
    <sheet name="wordsmart" sheetId="1" r:id="rId1"/>
    <sheet name="musicsmart" sheetId="2" r:id="rId2"/>
    <sheet name="selfsmart" sheetId="4" r:id="rId3"/>
    <sheet name="picturesmart" sheetId="5" r:id="rId4"/>
    <sheet name="bodysmart" sheetId="6" r:id="rId5"/>
    <sheet name="logicsmart" sheetId="7" r:id="rId6"/>
    <sheet name="peoplesmart" sheetId="8" r:id="rId7"/>
    <sheet name="naturesmart" sheetId="9" r:id="rId8"/>
    <sheet name="rangkuman" sheetId="10" r:id="rId9"/>
    <sheet name="raport " sheetId="11" r:id="rId10"/>
    <sheet name="KATA SAMBUTAN UNT ORTU" sheetId="12" r:id="rId11"/>
    <sheet name="CARA INPUT DATA" sheetId="13" r:id="rId12"/>
    <sheet name="CONTOH LEMBAR POS" sheetId="14" r:id="rId13"/>
    <sheet name="ANGKET WALI" sheetId="15" r:id="rId14"/>
    <sheet name="panduan guru" sheetId="16" r:id="rId15"/>
    <sheet name="SUSUNAN ACARA TEMU WALI" sheetId="17" r:id="rId16"/>
    <sheet name="Sheet1" sheetId="18" r:id="rId17"/>
  </sheets>
  <calcPr calcId="124519"/>
</workbook>
</file>

<file path=xl/calcChain.xml><?xml version="1.0" encoding="utf-8"?>
<calcChain xmlns="http://schemas.openxmlformats.org/spreadsheetml/2006/main">
  <c r="G397" i="13"/>
  <c r="K8" i="7"/>
  <c r="K14"/>
  <c r="J27" i="10"/>
  <c r="I27"/>
  <c r="G27"/>
  <c r="F27"/>
  <c r="E27"/>
  <c r="D27"/>
  <c r="E37" i="2"/>
  <c r="E40"/>
  <c r="E34"/>
  <c r="E35"/>
  <c r="E36"/>
  <c r="E39"/>
  <c r="E38"/>
  <c r="E26"/>
  <c r="E13"/>
  <c r="E12"/>
  <c r="E9"/>
  <c r="E16"/>
  <c r="E15"/>
  <c r="E14"/>
  <c r="E11"/>
  <c r="E25"/>
  <c r="E24"/>
  <c r="E23"/>
  <c r="E22"/>
  <c r="E21"/>
  <c r="E20"/>
  <c r="E19"/>
  <c r="E18"/>
  <c r="E17"/>
  <c r="E10"/>
  <c r="E8"/>
</calcChain>
</file>

<file path=xl/sharedStrings.xml><?xml version="1.0" encoding="utf-8"?>
<sst xmlns="http://schemas.openxmlformats.org/spreadsheetml/2006/main" count="4646" uniqueCount="1327">
  <si>
    <t>WORD SMART RAPORT</t>
  </si>
  <si>
    <t>Mt</t>
  </si>
  <si>
    <t>Mr</t>
  </si>
  <si>
    <t>Lk</t>
  </si>
  <si>
    <t>Yh</t>
  </si>
  <si>
    <t>DIKSI</t>
  </si>
  <si>
    <t xml:space="preserve">MENCIPTA </t>
  </si>
  <si>
    <t xml:space="preserve">CERITA </t>
  </si>
  <si>
    <t xml:space="preserve">DARI </t>
  </si>
  <si>
    <t>GAMBAR</t>
  </si>
  <si>
    <t xml:space="preserve"> PILIHAN</t>
  </si>
  <si>
    <t>MEMBEDAKAN</t>
  </si>
  <si>
    <t xml:space="preserve"> INTONASI, </t>
  </si>
  <si>
    <t xml:space="preserve">PUITIS, </t>
  </si>
  <si>
    <t>ATAU</t>
  </si>
  <si>
    <t>DATAR</t>
  </si>
  <si>
    <t xml:space="preserve">MENIRUKAN </t>
  </si>
  <si>
    <t xml:space="preserve">INTONASI </t>
  </si>
  <si>
    <t>PANTUN</t>
  </si>
  <si>
    <t xml:space="preserve">MEMBACA </t>
  </si>
  <si>
    <t>PUISI</t>
  </si>
  <si>
    <t xml:space="preserve">MENGINGAT </t>
  </si>
  <si>
    <t>DAFTAR</t>
  </si>
  <si>
    <t xml:space="preserve"> KATA</t>
  </si>
  <si>
    <t>LOMBA</t>
  </si>
  <si>
    <t>DEBAT</t>
  </si>
  <si>
    <t xml:space="preserve">PUZZLE </t>
  </si>
  <si>
    <t>AYAT</t>
  </si>
  <si>
    <t>????</t>
  </si>
  <si>
    <t>?????</t>
  </si>
  <si>
    <t>MENCIPTA</t>
  </si>
  <si>
    <t>CERITA</t>
  </si>
  <si>
    <t>YG</t>
  </si>
  <si>
    <t>BLM</t>
  </si>
  <si>
    <t>SELESAI</t>
  </si>
  <si>
    <t>MENGUNGKAPKAN</t>
  </si>
  <si>
    <t>APA</t>
  </si>
  <si>
    <t>YANG</t>
  </si>
  <si>
    <t>DIPIKIRKAN</t>
  </si>
  <si>
    <t>KATA</t>
  </si>
  <si>
    <t xml:space="preserve">PERSAMAAN </t>
  </si>
  <si>
    <t>SINONIM</t>
  </si>
  <si>
    <t>MELANJUTKAN</t>
  </si>
  <si>
    <t>BELUM</t>
  </si>
  <si>
    <t>NAMA</t>
  </si>
  <si>
    <t>KEMAMPUAN MENDENGAR</t>
  </si>
  <si>
    <t>KEMAMPUAN MENULIS</t>
  </si>
  <si>
    <t>KEMAMPUAN BERBICARA</t>
  </si>
  <si>
    <t>SECARA TULIS</t>
  </si>
  <si>
    <t>SASTRA</t>
  </si>
  <si>
    <t>7 Mt, 5 Mr</t>
  </si>
  <si>
    <t>4 Mt, 7 Mr</t>
  </si>
  <si>
    <t>3 Mt, 3 Mr, 6 Lk</t>
  </si>
  <si>
    <t xml:space="preserve">8 Mt, 4 Mr, </t>
  </si>
  <si>
    <t>5 Mt, 3 Mr, 4 Lk</t>
  </si>
  <si>
    <t>3 Mt, 4 Lk, 1 Yh</t>
  </si>
  <si>
    <t>10 Mt, 2 Mr</t>
  </si>
  <si>
    <t>1 Mt, 3 Mr, 5 Yh</t>
  </si>
  <si>
    <t>8 Mt, 3 Mr, 1 Lk</t>
  </si>
  <si>
    <t>5 Mt, 5 Mr, 2 Lk</t>
  </si>
  <si>
    <t>7 Mt, 2 Mr, 2 Lk, 1 Yh</t>
  </si>
  <si>
    <t>3 Mt, 2 Mr , 4 Lk, 2 Yh</t>
  </si>
  <si>
    <t>1 Mt, 6 Mr, 4 Lk, 1 Yh</t>
  </si>
  <si>
    <t>4 Mt, 5 Mr, 2 Lk, 1 Yh</t>
  </si>
  <si>
    <t>1 Mt, 4 Mr, 5 Lk, 1 Yh</t>
  </si>
  <si>
    <t>3 Mt, 3 Mr, 3 Lk, 3 Yh</t>
  </si>
  <si>
    <t>KEMAMPUAN MEMBACA</t>
  </si>
  <si>
    <t>SKALA MATIUS</t>
  </si>
  <si>
    <t>SKALA MARKUS</t>
  </si>
  <si>
    <t>SKALA LUKAS</t>
  </si>
  <si>
    <t>SKALA YOHANES</t>
  </si>
  <si>
    <t>MELAKUKAN</t>
  </si>
  <si>
    <t>MENDENGAR</t>
  </si>
  <si>
    <t>DAN MENIRU</t>
  </si>
  <si>
    <t>YANG DIBACA</t>
  </si>
  <si>
    <t xml:space="preserve">PERINTAH </t>
  </si>
  <si>
    <t>SEDERHANA</t>
  </si>
  <si>
    <t>SPONTANITAS</t>
  </si>
  <si>
    <t>MENGOMENTARI</t>
  </si>
  <si>
    <t>YANG DIBACA GURU</t>
  </si>
  <si>
    <t>CERITA BERGAMBAR</t>
  </si>
  <si>
    <t>MUSIC SMART RAPORT</t>
  </si>
  <si>
    <t>MUSIK</t>
  </si>
  <si>
    <t>DAPUR</t>
  </si>
  <si>
    <t>TEBAK</t>
  </si>
  <si>
    <t>LAGU</t>
  </si>
  <si>
    <t xml:space="preserve">IRAMA </t>
  </si>
  <si>
    <t xml:space="preserve">ALAT </t>
  </si>
  <si>
    <t>Vokal</t>
  </si>
  <si>
    <t>PERKUSI</t>
  </si>
  <si>
    <t xml:space="preserve">TEBAK </t>
  </si>
  <si>
    <t>TIMBRE</t>
  </si>
  <si>
    <t>MENIRUKAN</t>
  </si>
  <si>
    <t>IRAMA</t>
  </si>
  <si>
    <t>MARAKAS</t>
  </si>
  <si>
    <t>VOKAL</t>
  </si>
  <si>
    <t>CHORD</t>
  </si>
  <si>
    <t>MUSIK INSTRUMENTAL</t>
  </si>
  <si>
    <t>ARR</t>
  </si>
  <si>
    <t>MUSIK VOKAL</t>
  </si>
  <si>
    <t>3 Mt, 2 Mr</t>
  </si>
  <si>
    <t>6 Mt, 1 Lk</t>
  </si>
  <si>
    <t>3 Mt, 2 Mr, 1 Lk</t>
  </si>
  <si>
    <t>4 Mt, 1 Mr</t>
  </si>
  <si>
    <t>3 Mt, 2 Mr, 1 Yh</t>
  </si>
  <si>
    <t>2 Mt, 3 Mr, 2 Lk</t>
  </si>
  <si>
    <t>7 Mt</t>
  </si>
  <si>
    <t>2 Mt, 2 Mr, 3 Lk</t>
  </si>
  <si>
    <t>1 Mt, 1 Mr, 4 Lk</t>
  </si>
  <si>
    <t>5 Mr, 2 Lk</t>
  </si>
  <si>
    <t>6 Mr, 1 Lk</t>
  </si>
  <si>
    <t>3 Mt, 2 Mr, 2 Lk</t>
  </si>
  <si>
    <t>5 Mt, 1 Lk</t>
  </si>
  <si>
    <t>3 Mt, 3 Mr</t>
  </si>
  <si>
    <t>1 Mt, 3 Mr, 2 Lk</t>
  </si>
  <si>
    <t>2 Mt, 2 Mr, 1 Lk, 1 Yh</t>
  </si>
  <si>
    <t>2 Mt, 2 Mr, 2 Lk</t>
  </si>
  <si>
    <t>2 Mt, 3 Mr, 1 Lk</t>
  </si>
  <si>
    <t>1 Mr, 2 Lk, 2 Yh</t>
  </si>
  <si>
    <t>SELF SMART RAPORT</t>
  </si>
  <si>
    <t xml:space="preserve">KEMANDIRIAN </t>
  </si>
  <si>
    <t>ANAK</t>
  </si>
  <si>
    <t xml:space="preserve">MENGGAMBARKAN </t>
  </si>
  <si>
    <t>DIRI</t>
  </si>
  <si>
    <t>SENDIRI</t>
  </si>
  <si>
    <t>BERPIKIR</t>
  </si>
  <si>
    <t>POSITIF</t>
  </si>
  <si>
    <t xml:space="preserve">MENGENALI </t>
  </si>
  <si>
    <t>KELEBIHAN</t>
  </si>
  <si>
    <t>KELEMAHAN</t>
  </si>
  <si>
    <t>FILM</t>
  </si>
  <si>
    <t>UNTUK</t>
  </si>
  <si>
    <t>PERENUNGAN</t>
  </si>
  <si>
    <t>2 Mt, 2 Mr, 1 Lk, 2 Yh</t>
  </si>
  <si>
    <t>2 Mt, 3 Mr, 1 Lk, 1 Yh</t>
  </si>
  <si>
    <t>MEMPERHATIKAN</t>
  </si>
  <si>
    <t>ANGGOTA</t>
  </si>
  <si>
    <t>KELUARGA</t>
  </si>
  <si>
    <t>PICTURE SMART RAPORT</t>
  </si>
  <si>
    <t>MENGUNGKAP</t>
  </si>
  <si>
    <t>IDE</t>
  </si>
  <si>
    <t>LEWAT</t>
  </si>
  <si>
    <t xml:space="preserve">PERSPEKTIF </t>
  </si>
  <si>
    <t>RUANG</t>
  </si>
  <si>
    <t>( TALI- TANGAN)</t>
  </si>
  <si>
    <t>MENANGKAP</t>
  </si>
  <si>
    <t>BERSAMBUNG</t>
  </si>
  <si>
    <t>PUZZLE</t>
  </si>
  <si>
    <t>SENI</t>
  </si>
  <si>
    <t>DAN PERSPEKTIF</t>
  </si>
  <si>
    <t>( KAD0)</t>
  </si>
  <si>
    <t>BOLA</t>
  </si>
  <si>
    <t>KARTU</t>
  </si>
  <si>
    <t>KEMBAR</t>
  </si>
  <si>
    <t xml:space="preserve">POS </t>
  </si>
  <si>
    <t>PAK WIEN</t>
  </si>
  <si>
    <t>PETA</t>
  </si>
  <si>
    <t>MENGELOMPOKKAN</t>
  </si>
  <si>
    <t>BODY SMART RAPORT</t>
  </si>
  <si>
    <t xml:space="preserve">MEMINDAHKAN </t>
  </si>
  <si>
    <t>BENDERA</t>
  </si>
  <si>
    <t>MORCE</t>
  </si>
  <si>
    <t>TAMBORIN</t>
  </si>
  <si>
    <t>GERAKAN</t>
  </si>
  <si>
    <t xml:space="preserve">BERMAIN </t>
  </si>
  <si>
    <t>CONGKLAK</t>
  </si>
  <si>
    <t>LOMPAT TALI</t>
  </si>
  <si>
    <t>SPRING</t>
  </si>
  <si>
    <t>simpei</t>
  </si>
  <si>
    <t>MT</t>
  </si>
  <si>
    <t>MR</t>
  </si>
  <si>
    <t>Melompat</t>
  </si>
  <si>
    <t>Menangkap</t>
  </si>
  <si>
    <t>skala matius X10</t>
  </si>
  <si>
    <t>skala markus X 8</t>
  </si>
  <si>
    <t>skala lukas X 6</t>
  </si>
  <si>
    <t>skala Yohanes X4</t>
  </si>
  <si>
    <t xml:space="preserve">3 Mt, 3 Mr, </t>
  </si>
  <si>
    <t>1 Mt, 2 Mr, 2 Lk, 1 Yh</t>
  </si>
  <si>
    <t>1 Mt, 4 Mr, 1 Lk</t>
  </si>
  <si>
    <t>1 Mt, 1 Mr, 3 Lk, 1 Yh</t>
  </si>
  <si>
    <t>1 Mt, 5 Mr</t>
  </si>
  <si>
    <t>2 Mt, 3 Mr, 1 Yh</t>
  </si>
  <si>
    <t>2 Mt, 4 Mr</t>
  </si>
  <si>
    <t>2 Mt, 1 Mr, 2 Lk, 1 Yh</t>
  </si>
  <si>
    <t>1 Mt, 2 Mr, 2 lk, 1 Yh</t>
  </si>
  <si>
    <t>1 Mt , 1 Lk</t>
  </si>
  <si>
    <t>1 Mt, 1 Yh</t>
  </si>
  <si>
    <t>1 Mr, 1 Lk</t>
  </si>
  <si>
    <t>4 Mt, 2 Mr, 1 Lk</t>
  </si>
  <si>
    <t>2 Mt, 4 Mr, 1 Lk</t>
  </si>
  <si>
    <t>6 Mt, 1 Mr</t>
  </si>
  <si>
    <t>1 Mt, 4 Mr, 1 Lk, 1 Yh</t>
  </si>
  <si>
    <t>3 Mt, 3 Mr, 1 Yh</t>
  </si>
  <si>
    <t>3 Mt, 4 Lk</t>
  </si>
  <si>
    <t>5 Mt, 1 Lk, 1 Yh</t>
  </si>
  <si>
    <t>2 Mr, 3 Lk, 1 Yh</t>
  </si>
  <si>
    <t>2 Mr, 3 Lk, 2 Yh</t>
  </si>
  <si>
    <t>1 Mt, 1 Mr, 2 Lk, 3 Yh</t>
  </si>
  <si>
    <t>4 Mt, 2 Mr</t>
  </si>
  <si>
    <t>1 Mt, 4 Mr, 1 Yh</t>
  </si>
  <si>
    <t>5 Mt, 1 Mr</t>
  </si>
  <si>
    <t>1 Mt, 2 Mr, 3 Lk</t>
  </si>
  <si>
    <t>4 Mt, 1 Mr, 1 Lk</t>
  </si>
  <si>
    <t>2 Mr, 4 Lk</t>
  </si>
  <si>
    <t>4 Mr, 2 Lk</t>
  </si>
  <si>
    <t>LOGIC SMART RAPORT</t>
  </si>
  <si>
    <t>EKSPERIMENT</t>
  </si>
  <si>
    <t>MATEMATIKA</t>
  </si>
  <si>
    <t>ALKITAB</t>
  </si>
  <si>
    <t>PEOPLE  SMART RAPORT</t>
  </si>
  <si>
    <t xml:space="preserve">TINGKAT </t>
  </si>
  <si>
    <t>PERCAKAPAN</t>
  </si>
  <si>
    <t>MENGENALI</t>
  </si>
  <si>
    <t>PRIBADI</t>
  </si>
  <si>
    <t>TEMAN</t>
  </si>
  <si>
    <t>KEPEMIMPINAN</t>
  </si>
  <si>
    <t>KEDALAMAN</t>
  </si>
  <si>
    <t>PERGAULAN</t>
  </si>
  <si>
    <t>DENGAN</t>
  </si>
  <si>
    <t>HUMORIS</t>
  </si>
  <si>
    <t>ORANG</t>
  </si>
  <si>
    <t>LAIN</t>
  </si>
  <si>
    <t>BUKU TEMAN</t>
  </si>
  <si>
    <t>TALKING STEAK</t>
  </si>
  <si>
    <t>SIMULASI BENCANA ALAM</t>
  </si>
  <si>
    <t>TELPON</t>
  </si>
  <si>
    <t>CERITA LUCU</t>
  </si>
  <si>
    <t>MENGHIAS ROTI</t>
  </si>
  <si>
    <t>HASRAT</t>
  </si>
  <si>
    <t>GAMES KAKI</t>
  </si>
  <si>
    <t>5 Mt, 2 Mr</t>
  </si>
  <si>
    <t>3 Mt, 4 Mr</t>
  </si>
  <si>
    <t>3 Mt, 3 Mr, 1 Lk</t>
  </si>
  <si>
    <t>4 Mt, 3 Mr</t>
  </si>
  <si>
    <t>2 Mt, 1 Mr, 4 Lk</t>
  </si>
  <si>
    <t>1 Mt, 4 Mr, 2 Lk</t>
  </si>
  <si>
    <t>NATURE  SMART RAPORT</t>
  </si>
  <si>
    <t>BANYAKNYA</t>
  </si>
  <si>
    <t xml:space="preserve">DAUN </t>
  </si>
  <si>
    <t xml:space="preserve">YANG </t>
  </si>
  <si>
    <t>DIAMBIL</t>
  </si>
  <si>
    <t>PENGELOMPOKAN</t>
  </si>
  <si>
    <t>TULANG</t>
  </si>
  <si>
    <t>DAUN</t>
  </si>
  <si>
    <t>2 Mt, 1 Mr</t>
  </si>
  <si>
    <t>3 Mt</t>
  </si>
  <si>
    <t>1 Mr, 2 Lk</t>
  </si>
  <si>
    <t>1 Mr, 1 Lk, 1 Yh</t>
  </si>
  <si>
    <t>1 Mr</t>
  </si>
  <si>
    <t>Nilai rata-rata</t>
  </si>
  <si>
    <t>dari jumlah pos</t>
  </si>
  <si>
    <t>yang diikuti</t>
  </si>
  <si>
    <t>POST PUTRA</t>
  </si>
  <si>
    <t>POST</t>
  </si>
  <si>
    <t>PUTRI</t>
  </si>
  <si>
    <t>Merangkak</t>
  </si>
  <si>
    <t>KERJA SAMA DALAM KELOMPOK</t>
  </si>
  <si>
    <t>HITUNG PROSEN</t>
  </si>
  <si>
    <t>SANGAT BERMINAT SEKALI</t>
  </si>
  <si>
    <t>CUKUP BERMINAT</t>
  </si>
  <si>
    <t>KURANG BERMINAT</t>
  </si>
  <si>
    <t>MINAT BUKAN DI BIDANG INI</t>
  </si>
  <si>
    <t>MINATNYA BUKAN DI BIDANG INI</t>
  </si>
  <si>
    <t>baik dalam musik instrumental, vokal maupun pengenalan timbre/warna suara</t>
  </si>
  <si>
    <t>Kembangkan bakatmu untuk kemuliaan TUHAN</t>
  </si>
  <si>
    <t xml:space="preserve">Lebih banyaklah berlatih </t>
  </si>
  <si>
    <t>namun tidak menutup kemungkinan bidang ini dapat kamu kembangkan</t>
  </si>
  <si>
    <t>kembangkan bakatmu untuk kemuliaan TUHAN</t>
  </si>
  <si>
    <t>Lebih banyaklah berlatih</t>
  </si>
  <si>
    <t>lebih banyaklah berlatih</t>
  </si>
  <si>
    <t>kembangkan bakatmu untuk kemuliaan nama TUHAN</t>
  </si>
  <si>
    <t>labih banyaklah berlatih</t>
  </si>
  <si>
    <t>NAMA ANAK</t>
  </si>
  <si>
    <t>WORD SMART</t>
  </si>
  <si>
    <t>MUSIC SMART</t>
  </si>
  <si>
    <t>SELF SMART</t>
  </si>
  <si>
    <t>BODY SMART</t>
  </si>
  <si>
    <t>PICTURE SMART</t>
  </si>
  <si>
    <t>LOGIC SMART</t>
  </si>
  <si>
    <t>PEOPLE SMART</t>
  </si>
  <si>
    <t>NATURE SMART</t>
  </si>
  <si>
    <t>YOSSI</t>
  </si>
  <si>
    <t>TIDAK MENGIKUTI KEGIATAN</t>
  </si>
  <si>
    <t>3 MINAT TERBESAR</t>
  </si>
  <si>
    <t>4 MINAT TERBESAR</t>
  </si>
  <si>
    <t>5  MINAT TERBESAR</t>
  </si>
  <si>
    <t>5 MINAT TERBESAR</t>
  </si>
  <si>
    <t>1 MINAT TERBESAR</t>
  </si>
  <si>
    <t xml:space="preserve"> CUKUP BERMINAT</t>
  </si>
  <si>
    <t>TIDAK MENGIKUTI KEGIATAN INI</t>
  </si>
  <si>
    <t>PERLU MENGEMBANGKAN 2 MINAT TERBESAR</t>
  </si>
  <si>
    <t>CUKUP  BERMINAT</t>
  </si>
  <si>
    <t>PERLU MENGEMBANGKAN 1 MINAT TERBESAR</t>
  </si>
  <si>
    <t>2 MINAT TERBESAR</t>
  </si>
  <si>
    <t>KAMI BELUM BISA MENGANALISA</t>
  </si>
  <si>
    <t>JUMLAH ANAK YANG MENGIKUTI KEGIATAN</t>
  </si>
  <si>
    <t>Markus</t>
  </si>
  <si>
    <t>Matius</t>
  </si>
  <si>
    <t>tidak mengikuti kegiatan ini</t>
  </si>
  <si>
    <t>Lukas</t>
  </si>
  <si>
    <t>ANALISA</t>
  </si>
  <si>
    <t>PROSENTASI</t>
  </si>
  <si>
    <t>NILAI STANDART KELAS</t>
  </si>
  <si>
    <t>SELISIH DGN STANDART</t>
  </si>
  <si>
    <t>NILAI SISWA</t>
  </si>
  <si>
    <t>PERINGKAT MARKUS</t>
  </si>
  <si>
    <t>36 , Lk</t>
  </si>
  <si>
    <t>18, Lk</t>
  </si>
  <si>
    <t>16, Lk</t>
  </si>
  <si>
    <t>15, Mr</t>
  </si>
  <si>
    <t>9, Mr</t>
  </si>
  <si>
    <t>5, Mr</t>
  </si>
  <si>
    <t>2, Mt</t>
  </si>
  <si>
    <t>2, Lk</t>
  </si>
  <si>
    <t>0, Mr</t>
  </si>
  <si>
    <t>min 3, Mr</t>
  </si>
  <si>
    <t>min 5, Yh</t>
  </si>
  <si>
    <t>min 20, Yh</t>
  </si>
  <si>
    <t>min 1</t>
  </si>
  <si>
    <t>min 16</t>
  </si>
  <si>
    <t>NILAI SELISIH DGN STANDART</t>
  </si>
  <si>
    <t>DITAMBAH NILAI</t>
  </si>
  <si>
    <t>MATIUS 10</t>
  </si>
  <si>
    <t>MARKUS 8</t>
  </si>
  <si>
    <t>LUKAS 6</t>
  </si>
  <si>
    <t>YOHANES 4</t>
  </si>
  <si>
    <t>MATEMATIKA ALKITAB</t>
  </si>
  <si>
    <t>NILAI EKSPERIMENT</t>
  </si>
  <si>
    <t xml:space="preserve">NILAI RATA-RATA </t>
  </si>
  <si>
    <t>KELAS</t>
  </si>
  <si>
    <t>NILAI RATA-RATA</t>
  </si>
  <si>
    <t>6 MINAT TERBESAR</t>
  </si>
  <si>
    <t>3  MINAT TERBESAR</t>
  </si>
  <si>
    <t>PERLU MENGEMBANGKAN 4 MINAT TERBESAR</t>
  </si>
  <si>
    <t>Minat di bidang logika matematika lebih besar dibandingkan dengan minat di bidang eksperiment, namun demikian minat di bidang eksperiment masih dapat dikembangkan lagi</t>
  </si>
  <si>
    <t>Minat di bidang logika matematika lebih besar dibandingkan dengan minat di bidang eksperiment, namun demikian minat di bidang eksperiment sangat dapat dikembangkan lagi</t>
  </si>
  <si>
    <t>Minat di bidang logika matematika sama besar dengan minat di bidang eksperiment, keduanya sangat dapat dikembangkan lagi</t>
  </si>
  <si>
    <t>Minat di bidang eksperiment lebih besar dibandingkan dengan minat di bidang logika matematika, namun demikian minat di bidang logika matematika sangat dapat dikembangkan lagi</t>
  </si>
  <si>
    <t>masih banyak kesempatan untuk berlatih terus bergaul dengan sebanyak mungkin orang</t>
  </si>
  <si>
    <t>lebih banyaklah berlatih dalam mengenali alam</t>
  </si>
  <si>
    <t>MAXIMUM POTENCY REPORT</t>
  </si>
  <si>
    <t>Nilai rata-rata kelas</t>
  </si>
  <si>
    <t>Nilai siswa</t>
  </si>
  <si>
    <t>Peringkat</t>
  </si>
  <si>
    <t>17 siswa</t>
  </si>
  <si>
    <t>1 dari 17 siswa</t>
  </si>
  <si>
    <t>19 SISWA</t>
  </si>
  <si>
    <t>18 siswa</t>
  </si>
  <si>
    <t xml:space="preserve">lebih banyaklah berlatih </t>
  </si>
  <si>
    <t>16 SISWA</t>
  </si>
  <si>
    <t>namun tidak menutup kemungkinan  bidang ini dapat kamu kembangkan</t>
  </si>
  <si>
    <t>12 SISWA</t>
  </si>
  <si>
    <t>namun demikian minat di bidang eksperiment masih dapat dikembangkan lagi</t>
  </si>
  <si>
    <t>Minat di bidang logika matematika lebih besar dibandingkan dengan minat di bidang eksperiment,</t>
  </si>
  <si>
    <t>1 diantara 12 siswa bersamaan nilai dengan dua anak lain</t>
  </si>
  <si>
    <t>Kembangkan bakatmu untuk kemuliaan nama TUHAN.</t>
  </si>
  <si>
    <t>2 dari 17 siswa</t>
  </si>
  <si>
    <t xml:space="preserve">namun dalam hal mengungkapkan apa yang dipikirkan dan dalam hal intonasi masih sangat bisa dikembangkan lagi. </t>
  </si>
  <si>
    <t xml:space="preserve">sedangkan kemampuan membaca sangat bisa dikembangkan lagi. </t>
  </si>
  <si>
    <t xml:space="preserve">1. </t>
  </si>
  <si>
    <t>Kegiatan Maximum Potency ini masih sangat minim dalam hal</t>
  </si>
  <si>
    <t>alat pengukuran</t>
  </si>
  <si>
    <t>hasil penelitian</t>
  </si>
  <si>
    <t>jumlah responden</t>
  </si>
  <si>
    <t>staff ahli</t>
  </si>
  <si>
    <t>Oleh karna itu kami tidak berani mengamati dan menganalisa yang terkait dengan BAKAT</t>
  </si>
  <si>
    <t>melainkan hanya yang terkait dengan MINAT saja</t>
  </si>
  <si>
    <t xml:space="preserve">waktu </t>
  </si>
  <si>
    <t xml:space="preserve">2. </t>
  </si>
  <si>
    <t>Minat anak terbagi menjadi 4 kategori</t>
  </si>
  <si>
    <t>Sangat berminat sekali</t>
  </si>
  <si>
    <t>Cukup berminat</t>
  </si>
  <si>
    <t>Kurang berminat</t>
  </si>
  <si>
    <t>Minatnya bukan di bidang ini</t>
  </si>
  <si>
    <t>: artinya sangat disarankan mengembangkan diri di bidang ini</t>
  </si>
  <si>
    <t>: artinya dalam bidang ini, memiliki kemungkinan untuk dikembangkan lebih lagi</t>
  </si>
  <si>
    <t>Minat tidak selalu selaras dengan bakat</t>
  </si>
  <si>
    <t xml:space="preserve">tetapi tidak selalu demikian, </t>
  </si>
  <si>
    <t>ada juga anak yang berbakat di satu bidang tetapi tidak dibarengi dengan minat yang besar terhadap bidang tersebut</t>
  </si>
  <si>
    <t>Sebaliknya anak yang minat sekali ke salah satu bidang, dan hasilnya kurang maksimal, karna ternyata bakatnya bukan di situ.</t>
  </si>
  <si>
    <t>Alangkah baiknya, jika kita dapat menyelaraskan antara minat anak dan bakat anak, dalam arti kita dapat mengerti bakat anak</t>
  </si>
  <si>
    <t>dan mendorong dia serta mengkondisikan sehingga dia bisa memiliki minat ke arah yang sama.</t>
  </si>
  <si>
    <t xml:space="preserve">3. </t>
  </si>
  <si>
    <t xml:space="preserve">: artinya bidang ini bukan menjadi prioritas utama untuk dikembangkan , </t>
  </si>
  <si>
    <t>walaupun tidak menutup kemungkinan ke arah sana</t>
  </si>
  <si>
    <t xml:space="preserve">: artinya bidang ini jangan dipaksakan untuk ditekuni, </t>
  </si>
  <si>
    <t xml:space="preserve">4. </t>
  </si>
  <si>
    <t>diminati anak.</t>
  </si>
  <si>
    <t xml:space="preserve">Laporan ini memuat nilai anak, nilai rata-rata kelas, dan peringkat anak di kelasnya. </t>
  </si>
  <si>
    <t>Untuk anak yang terlalu kecil, mohon maaf kami belum berani memberi analisa yang terlalu dalam</t>
  </si>
  <si>
    <t>Untuk anak yang sering tidak masuk dan tidak mengikuti kegiatan ini secara lengkap, kami mohon maaf, karna belum berani memberi</t>
  </si>
  <si>
    <t>analisa yang terlalu dalam</t>
  </si>
  <si>
    <t>6.</t>
  </si>
  <si>
    <t>Khusus pada Music Smart, terdiri dari 3 golongan besar, yaitu:</t>
  </si>
  <si>
    <t>Instrumentalia</t>
  </si>
  <si>
    <t>Membedakan warna suara / timbre</t>
  </si>
  <si>
    <t>Khusus pada Word Smart, terdiri dari 5 bagian besar</t>
  </si>
  <si>
    <t>Mendengar</t>
  </si>
  <si>
    <t>Bicara</t>
  </si>
  <si>
    <t>Menulis</t>
  </si>
  <si>
    <t>Membaca</t>
  </si>
  <si>
    <t>Sastra</t>
  </si>
  <si>
    <t>Khusus pada Natural Smart, terdiri dari 2 golongan besar</t>
  </si>
  <si>
    <t>Flora dan</t>
  </si>
  <si>
    <t>Fauna</t>
  </si>
  <si>
    <t xml:space="preserve">7. </t>
  </si>
  <si>
    <t xml:space="preserve">8. </t>
  </si>
  <si>
    <t>baik yang terkait dengan pelatihan, kegiatan yang perlu diikuti, maupun cita-cita yang sudah boleh didoakan mulai dari sekarang</t>
  </si>
  <si>
    <t>Buku</t>
  </si>
  <si>
    <t>Kegiatan penunjang</t>
  </si>
  <si>
    <t>Fasilitas yang dibutuhkan</t>
  </si>
  <si>
    <t>Dukungan dan dorongan orang tua</t>
  </si>
  <si>
    <t>Visi yang ditanamakan dalam diri anak</t>
  </si>
  <si>
    <t>Guru Pembimbing/ Mentor yang profesional</t>
  </si>
  <si>
    <t>Takut akan Tuhan</t>
  </si>
  <si>
    <t>Ketekunan berlatih dan disiplin diri serta karakter baik lainnya</t>
  </si>
  <si>
    <t>Penelusuran minat dan bakat</t>
  </si>
  <si>
    <t xml:space="preserve">9. </t>
  </si>
  <si>
    <t>Hasil laporan dari Maximum Potency ini bukanlah jaminan, bahwa anak pasti akan berhasil dengan hasil dari pengamatan kami</t>
  </si>
  <si>
    <t>Melainkan hanyalah sebuah peneguhan dari pengenalan anda akan minat dan bakat anak anda, serta titik awal bagi anda yang</t>
  </si>
  <si>
    <t xml:space="preserve">belum mengenali minat dan bakat anak anak. Selebihnya tergantung pada tindak lanjut anda sebagai orang tua </t>
  </si>
  <si>
    <t>Doa dari orang tua</t>
  </si>
  <si>
    <t>untuk mengembangkan lebih lanjut apa yang menjadi minat dan bakat anak.</t>
  </si>
  <si>
    <t>10.</t>
  </si>
  <si>
    <t xml:space="preserve">Bagi anak-anak yang multi talented/ memiliki banyak talenta, menjadi sebuah peringatan untuk lebih bekerja keras dalam </t>
  </si>
  <si>
    <t>memanfaatkan waktu yang ada untuk pengembangan bakat dan minat tersebut</t>
  </si>
  <si>
    <t xml:space="preserve">Bagi anak-anak yang hanya memiliki satu atau dua talenta, atau bahkan minat yang ada baru sampai pada "CUKUP BERMINAT", </t>
  </si>
  <si>
    <t>jangan berkecil hati, karna satu talenta itu pun kalau dikembangkan akan menjadi hebat, dan berhasil untuk kemuliaan nama TUHAN</t>
  </si>
  <si>
    <t xml:space="preserve">di bidang tersebut jika terbuka kesempatan, karna tidak menutup kemungkinan, keberhasilan tetap dapat diraih di bidang tersebut. </t>
  </si>
  <si>
    <t>Walaupun menurut saran kami, janganlah menjadikannya sebagai area prioritas utama</t>
  </si>
  <si>
    <t>2.</t>
  </si>
  <si>
    <t>Word Smart</t>
  </si>
  <si>
    <t>Music Smart</t>
  </si>
  <si>
    <t>Self Smart</t>
  </si>
  <si>
    <t>Picture Smart</t>
  </si>
  <si>
    <t>Body Smart</t>
  </si>
  <si>
    <t>Logic Smart</t>
  </si>
  <si>
    <t>People Smart</t>
  </si>
  <si>
    <t>Nature Smart</t>
  </si>
  <si>
    <t xml:space="preserve">11. </t>
  </si>
  <si>
    <t>Bagaimana jika anak anda belum bisa dianalisa karna masih terlalu kecil ataupun karna seringnya tidak masuk dalam 2 bulan terakhir</t>
  </si>
  <si>
    <t>ini?</t>
  </si>
  <si>
    <t xml:space="preserve">Mudah-mudahan acara seperti ini dapat kita adakan kembali 5 tahun yang akan datang. </t>
  </si>
  <si>
    <t>secara keseluruhan</t>
  </si>
  <si>
    <t>peringkat 1 dari 2, nilai siswa 8 dari rata-rata teman seusia : -8</t>
  </si>
  <si>
    <t>peringkat 2 dari 2, nilai siswa -16 dari rata-rata teman seusia : -8</t>
  </si>
  <si>
    <t>peringkat 1 dari 2, nilai siswa 42 dari rata-rata teman seusia : 32</t>
  </si>
  <si>
    <t>peringkat 1 dari 2, nilai siswa 24 dari rata-rata teman seusia : 16</t>
  </si>
  <si>
    <t>peringkat 1 dari 4, nilai siswa 23 dari rata-rata teman seusia : 12,75</t>
  </si>
  <si>
    <t>peringkat 2 dari 4, nilai siswa 17 dari rata-rata teman seusia: 12,75</t>
  </si>
  <si>
    <t>siswa mendapat nilai 13 dari rata-rata semua usia 13,08</t>
  </si>
  <si>
    <t>peringkat 3 dari 4, nilai siswa 12 dari rata-rata teman seusia : 12,75</t>
  </si>
  <si>
    <t>peringkat 2 dari 2, nilai siswa  8 dari rata-rata teman seusia : 16</t>
  </si>
  <si>
    <t>siswa mendapat nilai 5 dari rata-rata semua usia : 13,08</t>
  </si>
  <si>
    <t>peringkat 4 dari 4, nilai siswa  -1 dari rata-rata teman seusia : 12, 75</t>
  </si>
  <si>
    <t>Nilai Matematika Alkitab</t>
  </si>
  <si>
    <t>Nilai eksperiment</t>
  </si>
  <si>
    <t>Standart nilai sesuai usia</t>
  </si>
  <si>
    <t>Kelebihan point di atas standart</t>
  </si>
  <si>
    <t>Akumulasi nilai Matematika Alkitab dan Eksperiment</t>
  </si>
  <si>
    <t xml:space="preserve">Nilai rata-rata akumulasi nilai matematika Alkitab dan Ekperiment dari teman seusianya </t>
  </si>
  <si>
    <t>Nilai rata-rata kelas, semua usia</t>
  </si>
  <si>
    <t xml:space="preserve">Peringkat siswa dari teman-teman seusianya </t>
  </si>
  <si>
    <t>peringkat 2 dari 2</t>
  </si>
  <si>
    <t>peringkat  2 dari 2, nilai siswa 22 dari rata-rata teman seusia 32</t>
  </si>
  <si>
    <t>Peringkat siswa dari seluruh kelas - semua usia</t>
  </si>
  <si>
    <t>peringkat 4 dari 12 siswa</t>
  </si>
  <si>
    <t>12 siswa</t>
  </si>
  <si>
    <t>3 dari 19 siswa</t>
  </si>
  <si>
    <t>2  dari 18 siswa</t>
  </si>
  <si>
    <t xml:space="preserve">peringkat 1 dari 2 </t>
  </si>
  <si>
    <t>peringkat 1 dari 12 siswa</t>
  </si>
  <si>
    <t>Bidang People Smart masih sangat dapat dikembangkan lagi</t>
  </si>
  <si>
    <t>Tidak menutup kemungkinan mencoba mengembangkan diri di Nature Smart dan Body Smart</t>
  </si>
  <si>
    <t xml:space="preserve">peringkat 2 dari 4 </t>
  </si>
  <si>
    <t>peringkat 5 dari 12 siswa</t>
  </si>
  <si>
    <t>dalam bidang sastra, berdebat, dan mengungkapkan apa yang dipikirkan secara tertulis</t>
  </si>
  <si>
    <t>5 dari 19 siswa, bersamaan nilai dengan satu anak lain</t>
  </si>
  <si>
    <t>1  di antara 12 siswa , bersamaan nilai dengan 3 anak lainnya</t>
  </si>
  <si>
    <t>3  dari 18 siswa, bersamaan nilai dengan 3 anak lain</t>
  </si>
  <si>
    <t>5 dari 16 siswa, bersamaan nilai dengan 2 anak lain</t>
  </si>
  <si>
    <t>4 dari  15 siswa, bersamaan nilai dengan dua anak lain</t>
  </si>
  <si>
    <t>4 diantara 14 siswa, bersamaan dengan 6 anak lain</t>
  </si>
  <si>
    <t>Bidang Self Smart dan Picture  Smart masih sangat dapat dikembangkan lagi</t>
  </si>
  <si>
    <t>1 dari  15 siswa, bersamaan nilai dengan satu anak lain</t>
  </si>
  <si>
    <t>2  dari 18 siswa, bersamaan nilai dengan empat anak lain</t>
  </si>
  <si>
    <t xml:space="preserve">3  di antara 12 siswa </t>
  </si>
  <si>
    <t>4  diantara 14 siswa, bersamaan nilai dengan 6 anak lain</t>
  </si>
  <si>
    <t>6 dari 16 siswa</t>
  </si>
  <si>
    <t>3 dari 17 siswa, bersamaan nilai dengan dua anak lain</t>
  </si>
  <si>
    <t>2 dari  15 siswa, bersamaan nilai dengan 4 anak lain</t>
  </si>
  <si>
    <t>7 dari 16 siswa, bersamaan nilai dengan dua anak lain</t>
  </si>
  <si>
    <t>Bidang Logic Smart masih sangat dapat dikembangkan lagi</t>
  </si>
  <si>
    <t>Tidak menutup kemungkinan mencoba mengembangkan diri di Body Smart</t>
  </si>
  <si>
    <t xml:space="preserve">namun demikian dalam hal mengungkapkan apa yang di pikiran secara tertulis dan membaca, masih sangat bisa dikembangkan lagi. </t>
  </si>
  <si>
    <t>2 dari  15 siswa, bersamaan nilai dengan empat anak lain</t>
  </si>
  <si>
    <t>2  dari 18 siswa, bersamaan nilai dengan tiga anak lain</t>
  </si>
  <si>
    <t>7 dari 19 siswa</t>
  </si>
  <si>
    <t>1  di antara 12 siswa , bersamaan nilai dengan dua anak lain</t>
  </si>
  <si>
    <t>1 dari 16 siswa, bersamaan dengan dua anak lain</t>
  </si>
  <si>
    <t>Bidang Self Smart dan Music Smart masih sangat dapat dikembangkan lagi</t>
  </si>
  <si>
    <t xml:space="preserve">Tidak menutup kemungkinan mencoba mengembangkan diri di Nature Smart </t>
  </si>
  <si>
    <t xml:space="preserve">peringkat 2 dari 2 </t>
  </si>
  <si>
    <t>peringkat 12 dari 12 siswa</t>
  </si>
  <si>
    <t xml:space="preserve">dibandingkan dengan kemampuan berbicara , menuliskan apa yang dipikiran dan membaca, </t>
  </si>
  <si>
    <t xml:space="preserve">namun demikian kemampuan menulis dan membaca masih sangat bisa dikembangkan lagi. </t>
  </si>
  <si>
    <t>4  dari 18 siswa, bersamaan nilai dengan dua anak lain</t>
  </si>
  <si>
    <t>2 dari 19 siswa</t>
  </si>
  <si>
    <t>2  di antara 12 siswa , bersamaan nilai dengan satu anak lain</t>
  </si>
  <si>
    <t>Kembangkan bakatmu untuk kemuliaan nama TUHAN</t>
  </si>
  <si>
    <t>3  diantara 14 siswa, bersamaan nilai dengan 3 anak lain</t>
  </si>
  <si>
    <t>lebih banyaklah berlatih dalam mengenal alam</t>
  </si>
  <si>
    <t>1 dari 16 siswa, bersamaan nilai dengan dua anak lain</t>
  </si>
  <si>
    <t>Bidang Nature Smart dan Picture Smart masih sangat dapat dikembangkan lagi</t>
  </si>
  <si>
    <t>Tidak menutup kemungkinan mencoba mengembangkan diri di Self Smart dan Logic Smart</t>
  </si>
  <si>
    <t>4 dari 17 siswa, bersamaan nilai dengan satu anak lain</t>
  </si>
  <si>
    <t>3 dari  15 siswa</t>
  </si>
  <si>
    <t>3  dari 18 siswa, bersamaan nilai dengan tiga anak lain</t>
  </si>
  <si>
    <t>10 dari 19 siswa</t>
  </si>
  <si>
    <t>2  diantara 14 siswa</t>
  </si>
  <si>
    <t>8 dari 16 siswa</t>
  </si>
  <si>
    <t>Bidang Self Smart  dan Music Smart masih sangat dapat dikembangkan lagi</t>
  </si>
  <si>
    <t>peringkat 8 dari 12 siswa, bersamaan nilai dengan satu anak lain</t>
  </si>
  <si>
    <t xml:space="preserve">namun demikian dalam hal merangkai kalimat dan kemampuan mendengar masih sangat bisa dikembangkan lagi </t>
  </si>
  <si>
    <t>1  dari 18 siswa</t>
  </si>
  <si>
    <t>1 dari 19 siswa</t>
  </si>
  <si>
    <t xml:space="preserve">5  di antara 12 siswa </t>
  </si>
  <si>
    <t>3  diantara 14 siswa, bersamaan nilai dengan tiga anak lain</t>
  </si>
  <si>
    <t>2 dari 16 siswa, bersamaan nilai dengan dua anak lain</t>
  </si>
  <si>
    <t>Bidang Nature Smart masih sangat dapat dikembangkan lagi</t>
  </si>
  <si>
    <t>Tidak menutup kemungkinan mencoba mengembangkan diri di People Smart dan Logic Smart</t>
  </si>
  <si>
    <t>peringkat 2 dari 12 siswa</t>
  </si>
  <si>
    <t>5 dari 17 siswa</t>
  </si>
  <si>
    <t xml:space="preserve">Lebih banyaklah berlatih dalam hal </t>
  </si>
  <si>
    <t xml:space="preserve">Lebih banyaklah berlatih dalam hal mendengar,  intonasi, sastra serta berdebat. </t>
  </si>
  <si>
    <t>12 dari 19 siswa, bersamaan nilai dengan tiga anak lain</t>
  </si>
  <si>
    <t>Bidang Picture Smart  dan Word Smart masih sangat dapat dikembangkan lagi</t>
  </si>
  <si>
    <t>Tidak menutup kemungkinan mencoba mengembangkan diri di Nature Smart dan Music Smart</t>
  </si>
  <si>
    <t xml:space="preserve">Jika ada kesalahan penulisan nama, kami mohon maaf, </t>
  </si>
  <si>
    <t>oleh karna itu kami mohon untuk mengisi data nama lengkap anak untuk kami sertakan sertifikat pada minggu yang akan datang</t>
  </si>
  <si>
    <t>7.</t>
  </si>
  <si>
    <t>8.</t>
  </si>
  <si>
    <t>9.</t>
  </si>
  <si>
    <t>11.</t>
  </si>
  <si>
    <t>12.</t>
  </si>
  <si>
    <t>13.</t>
  </si>
  <si>
    <t>Khusus pada Logic Smart, terdiri dari 2 golongan besar</t>
  </si>
  <si>
    <t>Logika Matematika</t>
  </si>
  <si>
    <t>Eksperiment</t>
  </si>
  <si>
    <t>Tata Cara Input Data dan Pengolahan Data</t>
  </si>
  <si>
    <t>Pada kurun waktu 2, 5  bulan ( 10 tatap muka), diadakan acara Maximum Potency</t>
  </si>
  <si>
    <t>Minggu Pertama: Sesi Maximum Potency, dimana anak-anak kita perkenalkan dengan konsep Multiplle Intelligence</t>
  </si>
  <si>
    <t>Minggu Ke sepuluh, diadaan konsultasi dengan orang tua siswa</t>
  </si>
  <si>
    <t>Guru Pos mengisi lembar isian data siswa yang mengikuti kegiatan ini</t>
  </si>
  <si>
    <t>Pada Lembar Pos terdiri dari data</t>
  </si>
  <si>
    <t>Nama anak</t>
  </si>
  <si>
    <t>Nama pos</t>
  </si>
  <si>
    <t>Permainan pada post tersebut</t>
  </si>
  <si>
    <t>Penjaga Pos</t>
  </si>
  <si>
    <t>Nilai anak</t>
  </si>
  <si>
    <t>Yohanes</t>
  </si>
  <si>
    <t>Masukkan data dari Lembar Pos pada SHEET WORDSMART kolom F sampai Q</t>
  </si>
  <si>
    <t>Kemampuan mendengar</t>
  </si>
  <si>
    <t>Kemampuan sastra</t>
  </si>
  <si>
    <t>Kemampuan berbicara</t>
  </si>
  <si>
    <t>Kemampuan menulis</t>
  </si>
  <si>
    <t>Kemampuan membaca</t>
  </si>
  <si>
    <t>Kemampuan Instrumental</t>
  </si>
  <si>
    <t>Kemampuan vokal</t>
  </si>
  <si>
    <t>Kemampuan Logika Matematika</t>
  </si>
  <si>
    <t>Kemampuan kepekaan timbre (membedakan warna suara - yang kelak berguna bagi kemampuan arransement)</t>
  </si>
  <si>
    <t>Kemampuan Eksperiment ( yang kelak berguna bagi penjurusan Fisika, Kimia, dll)</t>
  </si>
  <si>
    <t>Kemampuan Flora</t>
  </si>
  <si>
    <t>Kemampuan Fauna</t>
  </si>
  <si>
    <t>Tugas anda adalah menggolong-golongkan permainan jenis seperti apa untuk diletakkan dalam kolom apa, sehingga</t>
  </si>
  <si>
    <t>memudahkan anda untuk nanti menganalisa data.</t>
  </si>
  <si>
    <t>Hal ini kita lakukan, karna seorang anak yang memiliki minat besar di Word Smart, belum tentu tajam di kemampuan mendengar,</t>
  </si>
  <si>
    <t>tetapi lebih tajam di kemampuan menulis.</t>
  </si>
  <si>
    <t>jika kita sudah menggolong-golongkan kolom sesuai dengan pembagian itu, nanti akan menolong kita saat memberi komentar</t>
  </si>
  <si>
    <t>pada raport yang akan diterima wali murid pada hari konsultasi</t>
  </si>
  <si>
    <t>Kita ambil sample/ contoh Pelaporan Word Smart ( lihat SHEET WORD SMART)</t>
  </si>
  <si>
    <t>Masukkan hitungan dari kolom F sampai Q kedalam KOLOM C</t>
  </si>
  <si>
    <t>Hitunglah berapa buah skala Matius, Markus, Lukas, Yohanes</t>
  </si>
  <si>
    <t>untuk memudahkan penghitungan , warnai dulu dengan warna yang sama semua skala Matius, misalnya dengan warna biru ( pada semua anak)</t>
  </si>
  <si>
    <t xml:space="preserve">5. </t>
  </si>
  <si>
    <t xml:space="preserve">6. </t>
  </si>
  <si>
    <t>Kini ubahlah skala Matius, Markus, Lukas dan Yohanes itu dalam bentuk angka</t>
  </si>
  <si>
    <t>untuk menghindari unsur kira-kira, pada saat mengurutkan nilai anak-anak dari tertinggi hingga terendah</t>
  </si>
  <si>
    <t>Semua nilai Matius dikalikan 10</t>
  </si>
  <si>
    <t>Semua nilai Markus dikalikan 8</t>
  </si>
  <si>
    <t>Semua nilai Lukas dikalikan 6</t>
  </si>
  <si>
    <t>Semua nilai Yohanes dikalikan 4</t>
  </si>
  <si>
    <t>hasilnya masukkan dalam KOLOM D</t>
  </si>
  <si>
    <t>Kini ubah urutan anak dari nilai tertinggi pada nilai terendah</t>
  </si>
  <si>
    <t>Pada saat mengurutkan nilai dari tertinggi hingga terendah dalam kolom D</t>
  </si>
  <si>
    <t>tentunya ada nilai yang sama</t>
  </si>
  <si>
    <t>Rapikan lagi urutan pada nilai yang sama dengan memperhatikan kolom C</t>
  </si>
  <si>
    <t>Setelah urutan rapi, kini jumlahkan semua angka di kolom C menggunakan Zigma / Auto Sum atau secara manual menggunakan kalkulator</t>
  </si>
  <si>
    <t>Angka yang diperoleh kini dibagi sejumlah anak, kini anda telah mendapatkan Angka rata-rata kelas</t>
  </si>
  <si>
    <t>Letakkan angka rata-rata pada kolom E</t>
  </si>
  <si>
    <t>Untuk memisahkan anak-anak mana yang berskala Matius, Markus, Lukas dan Yohanes pada Word Smart (sebagai Sample/contoh)</t>
  </si>
  <si>
    <t>Kita akan memperhatikan 3 kolom penentu</t>
  </si>
  <si>
    <t>Yaitu kolom C, D, E</t>
  </si>
  <si>
    <t>DIMANA JUMLAH MATIUS YANG DIPEROLEH ADALAH MINIMAL SETENGAH DARI JUMLAH POS YANG ADA</t>
  </si>
  <si>
    <t>Misalnya pada Pos Word Smart ini ( sebagai sample/contohnya), kita menggunakan 12 pos permainan</t>
  </si>
  <si>
    <t>Anak yang kita tentukan sebagai skala Matius pada Word Smart ini, SYARAT PADA KOLOM C, MINIMAL SKALA MATIUS NYA ADA 6 ( 12 POST DIBAGI 2)</t>
  </si>
  <si>
    <t>PERHATIAN PADA KOLOM C</t>
  </si>
  <si>
    <t>PERHATIAN PADA KOLOM D</t>
  </si>
  <si>
    <t>nilainya mendekati rata-rata kelas</t>
  </si>
  <si>
    <t>Sedangkan yang diatas rata-rata kelas, adalah anak berskala MATIUS pada word smart ini.</t>
  </si>
  <si>
    <t>Sedangkan yang di bawah rata-rata kelas, adalah anak berskala LUKAS bahkan YOHANES</t>
  </si>
  <si>
    <t>PERHATIAN PADA KOLOM E</t>
  </si>
  <si>
    <t xml:space="preserve">Nilai anak pada kolom D yang mendekati nilai rata-rata pada kolom E, adalah anak berskala MARKUS pada word smart ini, karna </t>
  </si>
  <si>
    <t>Nilai rata-rata kelas pada kolom E, menjadi pertimbangan apakah nilai anak mendekati rata-rata kelas</t>
  </si>
  <si>
    <t>Yang mendekati rata-rata, skala anak pada Word Smart ini adalah MARKUS</t>
  </si>
  <si>
    <t xml:space="preserve">Ketiga kolom C , D dan E ini, akan menentukan apakah anak tersebut termasuk </t>
  </si>
  <si>
    <t>Matius : sangat berminat sekali pada wordsmart</t>
  </si>
  <si>
    <t>Markus; cukup berminat pada wordsmart</t>
  </si>
  <si>
    <t>Lukas; kurang berminat pada wordsmart</t>
  </si>
  <si>
    <t>Yohanes; minatnya bukan di bidang ini</t>
  </si>
  <si>
    <t>Contoh soal: ( lihat sheet wordsmart)</t>
  </si>
  <si>
    <t>seharusnya untuk dikategorikan sebagai MATIUS/ SANGAT BERMINAT SEKALI</t>
  </si>
  <si>
    <t>minimal harus mencapai 6 pos ( setengah dari 12 pos yang ada)</t>
  </si>
  <si>
    <t>tetapi secara nilai di atas rata-rata kelas ( kolom E)</t>
  </si>
  <si>
    <t>Hasil pemisahan ini, gunakan warna yang berbeda pada kolom A, B, C, D dan E</t>
  </si>
  <si>
    <t xml:space="preserve">10. </t>
  </si>
  <si>
    <t>Kini tuliskan hasilnya pada kolom B</t>
  </si>
  <si>
    <t>Buat analisa di bawahnya berupa kalimat yang nanti akan berguna saat membuat raport pada orang tua murid</t>
  </si>
  <si>
    <t>di minggu ke 10</t>
  </si>
  <si>
    <t>Dengan kerangka kalimat sbb:</t>
  </si>
  <si>
    <t>.....................(nama anak) sangat berminat sekali dalam Word Smart</t>
  </si>
  <si>
    <t>namun demikian dalam hal......................., ........................, .................. ( lihat yang nilai postnya MARKUS, LUKAS DAN YOHANES)</t>
  </si>
  <si>
    <t xml:space="preserve">Kemampuan dalam .....................,.......................,................ (isi dengan judul kolom yang berisi nilai post MATIUS, </t>
  </si>
  <si>
    <t>misalnya MENDENGAR , SASTRA, BERBICARA, MENULIS ,MEMBACA)</t>
  </si>
  <si>
    <t>masih dapat dikembangkan lagi</t>
  </si>
  <si>
    <t>.......................(nama anak) Cukup berminat dalam Word Smart</t>
  </si>
  <si>
    <t>(pilih :baik, lebih menonjol, merata)  ............................... Dibandingkan dengan kemampuan ...................(lihat yang nilai postnya MARKUS, LUKAS DAN YOHANES)</t>
  </si>
  <si>
    <t xml:space="preserve">khususnya dalam bidang................ ( lihat yang nilai postnya MATIUS), </t>
  </si>
  <si>
    <t>Lebih banyaklah berlatih dalam ........................ ( lihat yang nilai postnya MARKUS, LUKAS dan YOHANES)</t>
  </si>
  <si>
    <t>.........................(nama anak) kurang berminat dalam Word Smart</t>
  </si>
  <si>
    <t xml:space="preserve">Lukas </t>
  </si>
  <si>
    <t xml:space="preserve">Contoh : </t>
  </si>
  <si>
    <t>namun dalam hal mengungkapkan apa yang di pikiran dan intonasi masih sangat bisa dikembangkan lagi. Kembangkan bakatmu untuk kemuliaan TUHAN</t>
  </si>
  <si>
    <t xml:space="preserve">contoh : </t>
  </si>
  <si>
    <t>contoh:</t>
  </si>
  <si>
    <t>contoh :</t>
  </si>
  <si>
    <t xml:space="preserve">12. </t>
  </si>
  <si>
    <t xml:space="preserve">Setelah semua bidang smart ( 8 bidang) telah kita masukkan semua datanya </t>
  </si>
  <si>
    <t>Kini masukkan hasil nya ke dalam SHEET RANGKUMAN</t>
  </si>
  <si>
    <t xml:space="preserve">Semua data di sini menggunakan KODE SKALA </t>
  </si>
  <si>
    <t>skala Matius &lt; untuk anak yang sangat berminat sekali</t>
  </si>
  <si>
    <t>Skala Markus untuk anak yang cukup berminat</t>
  </si>
  <si>
    <t>Skala Lukas untuk anak yang kurang berminat</t>
  </si>
  <si>
    <t>Skala Yohanes untuk anak yang sama sekali tidak berminat di bidang ini</t>
  </si>
  <si>
    <t>kode skala ini harus dipahami setiap guru post</t>
  </si>
  <si>
    <t>LEMBAR POS</t>
  </si>
  <si>
    <t>..........................................</t>
  </si>
  <si>
    <t>Pos 1</t>
  </si>
  <si>
    <t>Bercerita dari Gambar</t>
  </si>
  <si>
    <t>Ibu Grace</t>
  </si>
  <si>
    <t>Nama Anak</t>
  </si>
  <si>
    <t>Rita</t>
  </si>
  <si>
    <t>Robert</t>
  </si>
  <si>
    <t>Rebeca</t>
  </si>
  <si>
    <t>Rere</t>
  </si>
  <si>
    <t>Ratih</t>
  </si>
  <si>
    <t>Rina</t>
  </si>
  <si>
    <t>Lihat SHEET CONTOH LEMBAR POS</t>
  </si>
  <si>
    <t>pada kolom C sampai J</t>
  </si>
  <si>
    <t>Setelah selesai, pada SHEET RANGKUMAN tersebut,  tambahkan perhitungan akhir pada kolom B</t>
  </si>
  <si>
    <t xml:space="preserve">Bagaimana jika dalam diri anak sama sekali tidak ada yang mendapat skala MATIUS </t>
  </si>
  <si>
    <t>Saya akan menuliskan spt berikut:</t>
  </si>
  <si>
    <t>( dari skala tertinggi yang dicapai anak, misalnya, skala tertinggi hanya ada MARKUS, itu saja yang kita jadikan acuan)</t>
  </si>
  <si>
    <t xml:space="preserve">Contoh </t>
  </si>
  <si>
    <t>Kini anda dapat membuat analisa prosentasi dari seluruh jumlah murid anda</t>
  </si>
  <si>
    <t>Hitung jumlah semua anak yang mengikuti kegiatan ini ( karna terkadang ada anak yang tidak hadir)</t>
  </si>
  <si>
    <t>Cara menghitung prosentasi</t>
  </si>
  <si>
    <t>jumlah anak peraih skala MATIUS/ SANGAT BERMINAT SEKALI</t>
  </si>
  <si>
    <t>dibagi</t>
  </si>
  <si>
    <t>jumlah semua anak yang mengikuti kegiatan ini</t>
  </si>
  <si>
    <t>dikalikan 100 %</t>
  </si>
  <si>
    <t>didapat angka prosentasi</t>
  </si>
  <si>
    <t>PERINGKAT MINAT BAKAT ANAK SM KHARISMA</t>
  </si>
  <si>
    <t xml:space="preserve">14. </t>
  </si>
  <si>
    <t>Hasil perhitungan prosentasi untuk KELAS BESAR SAJA ( USIA SD)</t>
  </si>
  <si>
    <t xml:space="preserve">Picture Smart </t>
  </si>
  <si>
    <t xml:space="preserve">Word Smart </t>
  </si>
  <si>
    <t>KATA SAMBUTAN PADA WALI MURID</t>
  </si>
  <si>
    <t>PETUNJUK UNTUK DEWAN GURU SEBAGAI KONSULTAN MAXIMUM POTENCY</t>
  </si>
  <si>
    <t>Jika anak terlalu kecil usianya, dan ada juga kasus anak yang terlalu sering tidak ikut/ tidak masuk</t>
  </si>
  <si>
    <t>maka terpaksa kita belum bisa menganalisa hasilnya.</t>
  </si>
  <si>
    <t>.............................(nama anak) sangat berminat sekali dalam Body Smart</t>
  </si>
  <si>
    <t>...........................(nama anak), cukup berminat dalam Body Smart</t>
  </si>
  <si>
    <t>........................(nama anak), kurang berminat dalam Body Smart</t>
  </si>
  <si>
    <t xml:space="preserve">Yohanes </t>
  </si>
  <si>
    <t>..................(nama anak), minatnya bukan di bidang ini</t>
  </si>
  <si>
    <t>Sekarang kita akan mempelajari khusus penilaian pada LOGIC SMART</t>
  </si>
  <si>
    <t>Karna cukup rumit</t>
  </si>
  <si>
    <t>Perhatikan SHEET LOGIC SMART</t>
  </si>
  <si>
    <t>Ada dua bagian besar dalam Logic Smart yaitu, hasil penilaian Matematika Alkitab</t>
  </si>
  <si>
    <t>dan hasil penilaian dari EKSPERIMENT</t>
  </si>
  <si>
    <t>Cara menilai Matematika Alkitab:</t>
  </si>
  <si>
    <t>Semua anak mengerjakan dari soal paling mudah menuju soal paling sulit ( tanpa memperdulikan dia kelas berapa)</t>
  </si>
  <si>
    <t>Satu soal ada yang terdiri dari 1 jawaban, tetapi ada juga yang terdiri dari 2 jawaban, bahkan 4 jawaban</t>
  </si>
  <si>
    <t>Semua soal jika nilainya sempurna mendapat point 10</t>
  </si>
  <si>
    <t>kita anggap menjadi 2 soal saja</t>
  </si>
  <si>
    <t>jadi kalau betul semua dapat point 20</t>
  </si>
  <si>
    <t>Khusus pada soal terakhir ( seputar kehidupan yusuf) ada 19 soal</t>
  </si>
  <si>
    <t>Nilai semua anak dimasukkan dalam kolom I</t>
  </si>
  <si>
    <t>standart nilai anak kelas 8/2 SMP adalah</t>
  </si>
  <si>
    <t>standart nilai anak kelas 7/1 SMP adalah</t>
  </si>
  <si>
    <t>standart nilai anak kelas 6 adalah</t>
  </si>
  <si>
    <t>standart nilai anak kelas 5 adalah</t>
  </si>
  <si>
    <t>standart nilai anak kelas 4 adalah</t>
  </si>
  <si>
    <t>standart nilai anak kelas 3 adalah</t>
  </si>
  <si>
    <t>standart nilai anak kelas 2 adalah</t>
  </si>
  <si>
    <t>standart nilai anak kelas 1 adalah</t>
  </si>
  <si>
    <t>Jika dalam satu  soal terdapat jawaban  a, b, maka jika betul a saja, dapat point ( 10:2) = 5</t>
  </si>
  <si>
    <t>jika dalam satu soal terdapat jawaban  a, b, maka jika betul a  dan b , dapat point 10</t>
  </si>
  <si>
    <t>Jika dalam satu soal terdapat jawaban a, b, c, maka jika betul a saja, dapat point ( 10:3) =  kita anggap 3</t>
  </si>
  <si>
    <t>Jika dalam satu soal terdapat jawaban  a, b, c, maka jika betul a  dan b saja, dapat point ( 10:3) =  kita anggap 3 X 2 = 6</t>
  </si>
  <si>
    <t>Jika dalam satu soal terdapat jawaban a, b, c, maka jika betul semua dapat point 10</t>
  </si>
  <si>
    <t>Berikan standart nilai pada kolom J, sesuai kelas anak, dia duduk di kelas berapa</t>
  </si>
  <si>
    <t>Kini tulis selisih nilai anak dengan standart nilai yang telah kita tetapkan pada kolom K</t>
  </si>
  <si>
    <t xml:space="preserve">contoh, nilai Yossi mengerjakan soal matematika alkitab: 126, standart untuk anak kelas 7, adalah 90, </t>
  </si>
  <si>
    <t>jasi Yossi memiliki kelebihan nilai 36</t>
  </si>
  <si>
    <t>bagaimana kalau nilainya justru di bawah standart? Ya tidak mengapa, kita tulis sebagai nilai MINUS</t>
  </si>
  <si>
    <t>Kini kita masukkan nilai eksperiment pada kolom G</t>
  </si>
  <si>
    <t>Karna eksperiment mengandung 5 percobaan</t>
  </si>
  <si>
    <t>anak peraih 5 betul tergolong MATIUS</t>
  </si>
  <si>
    <t>anak peraih 4 betul tergolong MARKUS</t>
  </si>
  <si>
    <t>anak peraih 3 betul tergolong LUKAS</t>
  </si>
  <si>
    <t>anak peraih 2 betul atau bahkan salah semua tergolong YOHANES</t>
  </si>
  <si>
    <t>Tuliskan hasilnya pada kolom G</t>
  </si>
  <si>
    <t>Pindahkan hasil penilaian pada kolom K dan G pada kolom D</t>
  </si>
  <si>
    <t>Misal tertulis  36, LK, itu artinya:</t>
  </si>
  <si>
    <t>36 + LK ( 6) = 42</t>
  </si>
  <si>
    <t>Matius +10</t>
  </si>
  <si>
    <t>Markus +8</t>
  </si>
  <si>
    <t>Lukas +6</t>
  </si>
  <si>
    <t>Yohanes +4</t>
  </si>
  <si>
    <t>Hitung hasil penilain dari kolom D ,dan tuliskan hasil perhitungan ke kolom E</t>
  </si>
  <si>
    <t>hitung semua jumlah pada kolom E dan bagi dengan jumlah anak yang ikut kegiatan ini</t>
  </si>
  <si>
    <t>untuk mendapatkan rata-rata nilai semua anak, dari semua usia, dan tuliskan rata-rata ini</t>
  </si>
  <si>
    <t>pada kolom F</t>
  </si>
  <si>
    <t>Pisahkan dengan warna peringkat MATIUS, MARKUS, LUKAS , DAN YOHANES</t>
  </si>
  <si>
    <t>misalnya:</t>
  </si>
  <si>
    <t>mendekati rata-rata kelas pada kolom F</t>
  </si>
  <si>
    <t>di atas rata-rata kelas pada kolom F</t>
  </si>
  <si>
    <t>hanya yang SEUSIA dengan dia/ sama-sama kelas V misalnya.</t>
  </si>
  <si>
    <t>Penilaian ini menghasilkan komentar yang ada di kolom  B</t>
  </si>
  <si>
    <t>Di sekolah minggu kami, memang yang usia kelas 7 hanya dua anak ini saja.</t>
  </si>
  <si>
    <t>Tuliskan hasil pada kolom C</t>
  </si>
  <si>
    <t>sesuaikan pada peringkat di kelas/semua usia.</t>
  </si>
  <si>
    <t>Semua perhitungan ini Fair, karna sudah diberi standart nilai untuk tiap usia.</t>
  </si>
  <si>
    <t xml:space="preserve">15. </t>
  </si>
  <si>
    <t>Kini anda telah siap mengisi SHEET RAPORT</t>
  </si>
  <si>
    <t>Kita kembali ambil sample/contoh SHEET WORD SMART</t>
  </si>
  <si>
    <t xml:space="preserve">Nilai siswa dan nilai rata-rata kelas, tinggal memindahkan dari kolom D DAN E </t>
  </si>
  <si>
    <t>Bagaimana dengan mengisi peringkat anak?</t>
  </si>
  <si>
    <t>Hitung jumlah siswa yang ikut pada kegiatan WORDSMART</t>
  </si>
  <si>
    <t>dan lihat dari kolom D anak itu termasuk peringkat berapa</t>
  </si>
  <si>
    <t>Jika ada nilai yang sama, peringkatnya ikut sama</t>
  </si>
  <si>
    <t>berarti anak ini memiliki nilai kembar dengan berapa anak lain</t>
  </si>
  <si>
    <t>Contoh :</t>
  </si>
  <si>
    <t>nama</t>
  </si>
  <si>
    <t>nilai</t>
  </si>
  <si>
    <t>peringkat</t>
  </si>
  <si>
    <t>jumlah anak 17 siswa ( saya tulis di kolom A atas sendiri)</t>
  </si>
  <si>
    <t>karna nilainya sama</t>
  </si>
  <si>
    <t>menghasilkan komentar seperti ini pada raport</t>
  </si>
  <si>
    <t>dan kami memohon ijin untuk memotret anak-anak guna keperluan sertifikat yang akan dibagi minggu depan</t>
  </si>
  <si>
    <t>Pada logic smart, karna semua anak pada semua usia mengerjakan soal yang sama pada kegiatan matematika alkitab</t>
  </si>
  <si>
    <t>maka , kami melaporkan dua hasil , yaitu peringkat pada kelas -semua usia, dan juga peringkat jika dibandingkan dengan</t>
  </si>
  <si>
    <t xml:space="preserve">teman seusianya. </t>
  </si>
  <si>
    <t xml:space="preserve">Keadilan tetap terjaga, karna standart nilai untuk tiap jenjang kelas yang ada. </t>
  </si>
  <si>
    <t>16.</t>
  </si>
  <si>
    <t xml:space="preserve">Setelah kita memasukkan semua data pada SHEET RAPORT pada tiap nama anak, </t>
  </si>
  <si>
    <t>tugas kita selanjutnya adalah mengurutkan pada tiap anak, bidang smart apa yang paling menonjol dalam dirinya</t>
  </si>
  <si>
    <t>dan kita urutkan terus sampai ke bidang yang paling tidak diminati.</t>
  </si>
  <si>
    <t>Bagaimana cara mengurutkannya?</t>
  </si>
  <si>
    <t>Semua kategori SANGAT BERMINAT SEKALI/ SKALA MATIUS kita letakkan di atas</t>
  </si>
  <si>
    <t>baru kemudian disusul oleh skala markus, lukas dan yohanes</t>
  </si>
  <si>
    <t>Jika ada beberapa skala matius, maka harus dicari peringkat tertinggi</t>
  </si>
  <si>
    <t xml:space="preserve">misalnya: </t>
  </si>
  <si>
    <t>Hitung selisih angka dari nilai siswa dibandingkan nilai rata-rata kelas</t>
  </si>
  <si>
    <t>Jika word smart, mencapai selisih nilai 116 - 93</t>
  </si>
  <si>
    <t xml:space="preserve">Jika People samrt, mencapai selisih hanya 66 - 60,5 </t>
  </si>
  <si>
    <t>Untuk Logic Smart yang kita perhatikan untuk mengurutkan dengan bidang smart yang lain, adalah peringkat siswa dari seluruh kelas-semua usia</t>
  </si>
  <si>
    <t>Untuk mengurutkan antara Logic Smart dan Music Smart mana yang lebih menonjol, mudah saja</t>
  </si>
  <si>
    <t xml:space="preserve">17. </t>
  </si>
  <si>
    <t>Setelah kita pada SHEET RAPORT, mengurutkan pada tiap siswa</t>
  </si>
  <si>
    <t>kini kita bisa membuat komentar pada tiap anak di bawah nama anak</t>
  </si>
  <si>
    <t>Word Smart, baru kemudian disusul People Smart, Logic Smart serta Music Smart</t>
  </si>
  <si>
    <t>pada kalimat ketiga juga berurutan dari skala LUKAS DAN YOHANES yang saya satukan pada kalimat ke3 ini, yaitu berurutan dari Nature Smart serta Body Smart</t>
  </si>
  <si>
    <t>Minta tiap orang tua yang datang mengisi format isian , dimana format isian ini berguna untuk nanti menganalisa apakah</t>
  </si>
  <si>
    <t>kegiatan anak selama ini sudah sesuai dengan minatnya</t>
  </si>
  <si>
    <t>dan apakah minat anak sudah dikenali oleh orang tua sebelumnya</t>
  </si>
  <si>
    <t>dan apakah ada rencana ke depan dari orang tua untuk pengembangan anak lebih lanjut.</t>
  </si>
  <si>
    <t>ANGKET WALI MURID</t>
  </si>
  <si>
    <t xml:space="preserve">Nama Orang Tua </t>
  </si>
  <si>
    <t>Nama Lengkap Siswa ( mohon diisi sesuai akta kelahiran)</t>
  </si>
  <si>
    <t>a</t>
  </si>
  <si>
    <t>b</t>
  </si>
  <si>
    <t>c</t>
  </si>
  <si>
    <t>d</t>
  </si>
  <si>
    <t>e</t>
  </si>
  <si>
    <t>f</t>
  </si>
  <si>
    <t>g</t>
  </si>
  <si>
    <t>h</t>
  </si>
  <si>
    <t>Boleh memilih lebih dari satu, maksimal 5 bidang, dan mohon diurutkan dari nomor 1-5</t>
  </si>
  <si>
    <t>Tuliskan ekstrakulikuler yang diikuti anak anda di sekolah</t>
  </si>
  <si>
    <t>Tuliskan kegiatan les yang diikuti anak anda dan tuliskan bidang study / bidang apa yang ditekuni</t>
  </si>
  <si>
    <t>COCOK DENGAN ANALISA MAXIMUM POTENCY RAPORT</t>
  </si>
  <si>
    <t>(diisi setelah menerima raport,beri tanda centang)</t>
  </si>
  <si>
    <t xml:space="preserve">Setelah menerima analisa MAXIMUM POTENCY RAPORT, apa yang menjadi rencana Anda ke depannya bagi perkembangan minat dan </t>
  </si>
  <si>
    <t>bakat anak anda?</t>
  </si>
  <si>
    <t>Lembar ini diisi sebelum menerima Raport</t>
  </si>
  <si>
    <t>Lembar ini untuk arsip SM, diisi setelah menerima raport</t>
  </si>
  <si>
    <t>PANDUAN GURU</t>
  </si>
  <si>
    <t>1.</t>
  </si>
  <si>
    <t>Selamat sore Bpk/ Ibu</t>
  </si>
  <si>
    <t>terima kasih atas kedatangannya memenuhi undangan kami</t>
  </si>
  <si>
    <t>Baik, apakah lembar angket yang telah diisi pada lembar pertama boleh saya lihat dahulu?</t>
  </si>
  <si>
    <t>Kalau belum ,dapat saya tunggu untuk diisi sebentar</t>
  </si>
  <si>
    <t>3.</t>
  </si>
  <si>
    <t>KAMUS</t>
  </si>
  <si>
    <t xml:space="preserve">ADALAH </t>
  </si>
  <si>
    <t>kemampuan memadukan nada-nada secara harmonis dan indah dalam bentuk gubaha lagu, nyanyian dan bermain alat musik</t>
  </si>
  <si>
    <t>kemampuan untuk memahami dan bergaul dengan orang lain</t>
  </si>
  <si>
    <t>kemampuan untuk menyadari dan menelusuri emosi diri sendiri dan mengelolanya dengan efektif</t>
  </si>
  <si>
    <t>kemampuan untuk membayangkan suatu bidang datar atau ruang dengan akurat atau tepat</t>
  </si>
  <si>
    <t>kemampuan menggerakkan anggota badan secara indah, lentur dan sempurna</t>
  </si>
  <si>
    <t>Baik kini, saya akan jelaskan hasil raport dari kegiatan MAXIMUM POTENCY</t>
  </si>
  <si>
    <t xml:space="preserve">Putra/putri Bpk/ Ibu </t>
  </si>
  <si>
    <t>sangat berminat sekali dalam......................................</t>
  </si>
  <si>
    <t xml:space="preserve">mencocokkan dengan angket yang Bpk/ibu isi ternyata </t>
  </si>
  <si>
    <t>COCOK/ TIDAK COCOK</t>
  </si>
  <si>
    <t>Saya sarankan kegiatan ekskul ini ditekuni lebih lanjut</t>
  </si>
  <si>
    <t>karna sudah sesuai dengan minat anak</t>
  </si>
  <si>
    <t xml:space="preserve">Saya sarankan bisa ditambah dengan les/ ekskul </t>
  </si>
  <si>
    <t>lainnya yang dapat menunjang minat anak lebih lanjut</t>
  </si>
  <si>
    <t>cukup berminat sekali dalam.......................................</t>
  </si>
  <si>
    <t>saya sarankan bidang ini dapat lebih ditingkatkan lagi</t>
  </si>
  <si>
    <t>kurang berminat</t>
  </si>
  <si>
    <t>minatnya bukan di bidang ini...........</t>
  </si>
  <si>
    <t>saya sarankan</t>
  </si>
  <si>
    <t>tidak terlalu dipaksakan di bidang ini</t>
  </si>
  <si>
    <t>tetapi jika suatu saat anak berubah menjadi berminat</t>
  </si>
  <si>
    <t>tidak menutup kemungkinan dia pun dapat berkembang</t>
  </si>
  <si>
    <t>di bidang yang baru ini</t>
  </si>
  <si>
    <t xml:space="preserve"> bidang ini</t>
  </si>
  <si>
    <t>saya sarankan untuk lebih VOKUS pada bidang ini</t>
  </si>
  <si>
    <t>5.</t>
  </si>
  <si>
    <t xml:space="preserve">Minggu depan akan kami berikan buku panduan untuk menolong Bpk/Ibu memandu </t>
  </si>
  <si>
    <t>anak lebih mengembangkan minat dan bakatnya</t>
  </si>
  <si>
    <t>SUSUNAN ACARA TEMU WALI MURID</t>
  </si>
  <si>
    <t>Doa Pembukaan</t>
  </si>
  <si>
    <t>Kata sambutan oleh Departement Anak ( buka sheet KATA SAMBUTAN UNT ORTU)</t>
  </si>
  <si>
    <t>Pengisian Angket ( buka sheet ANGKET WALI)</t>
  </si>
  <si>
    <t>4.</t>
  </si>
  <si>
    <t>Dewan guru menduduki meja kursi yang telah disediakan</t>
  </si>
  <si>
    <t>Guru akan memanggil nama wali untuk maju berkonsultasi</t>
  </si>
  <si>
    <t>Doa Penutup dan Pulang</t>
  </si>
  <si>
    <t>peringkat 3 dari 4</t>
  </si>
  <si>
    <t>peringkat 7 dari 12 siswa</t>
  </si>
  <si>
    <t>6 dari 17 siswa, bersamaan nilai dengan satu anak lainnya</t>
  </si>
  <si>
    <t>Lebih banyaklah berlatih dalam hal mendengar inonasi, dan menciptakan cerita.</t>
  </si>
  <si>
    <t>1 dari  15 siswa, bersamaan nilai dengan satu anak lainnya</t>
  </si>
  <si>
    <t>11 dari 19 siswa, bersamaan nilai dengan tiga anak lainnya</t>
  </si>
  <si>
    <t>Yanni kurang berminat dalam bidang music smart</t>
  </si>
  <si>
    <t>Jika dalam kenyataannya semua anak di bawah rata-rata kelas, berarti tidak ada yang mencapai nilai Matius</t>
  </si>
  <si>
    <t>Sebaliknya jika dalam kenyataannya semua anak tidak ada yang nilainya di bawah rata-rata , itu artinya tidak ada nilai Lukas/ Yohanes</t>
  </si>
  <si>
    <t>Hal-hal seperti ini bisa saja membuat di desa tersebut, nilai Nature Smart tidak ada yang mencapai skala Lukas atau Yohanes</t>
  </si>
  <si>
    <t>Kita bisa melihat contohnya pada SHEET MUSIC SMART , hanya satu anak yang tergolong skala Yohanes</t>
  </si>
  <si>
    <t>Kita bisa melihat contoh lain pada SHEET BODY SMART, hanya satu anak yang tergolong skala Markus</t>
  </si>
  <si>
    <t>pada SHEET PEOPLE SMART, kita tidak memasukkan sama sekali skala Yohanes</t>
  </si>
  <si>
    <t>pada Sheet NATURE SMART, kita tidak memasukkan sama sekali skala Yohanes</t>
  </si>
  <si>
    <t>Atau bisa karna kemungkinan-kemungkinan lain yang kita tidak tahu penyebabnya</t>
  </si>
  <si>
    <t>5 dari 16 siswa, bersamaan dengan dua anak lain</t>
  </si>
  <si>
    <t>Bidang Word Smart dan Logic Smart  masih sangat dapat dikembangkan lagi</t>
  </si>
  <si>
    <t>Tidak menutup kemungkinan mencoba mengembangkan diri di Body Smart , People Smart, dan Music Smart</t>
  </si>
  <si>
    <t>tidak ada pembanding, karna tidak ada teman seusia</t>
  </si>
  <si>
    <t>peringkat 6 dari 12 siswa</t>
  </si>
  <si>
    <t>6 dari 17 siswa, bersamaan nilai dengan satu anak lain</t>
  </si>
  <si>
    <t xml:space="preserve">Lebih banyaklah berlatih dalam kesemuanya itu. </t>
  </si>
  <si>
    <t>2 dari  15 siswa, bersamaan nilai dengan 4 anak lainnya</t>
  </si>
  <si>
    <t>3  dari 18 siswa, bersamaan nilai denga tiga anak lainnya</t>
  </si>
  <si>
    <t>8 dari 19 siswa</t>
  </si>
  <si>
    <t>1  diantara 14 siswa, bersamaan nilai dengan 1 anak lain</t>
  </si>
  <si>
    <t>3 dari 16 siswa</t>
  </si>
  <si>
    <t>Bidang Self  Smart,  Word Smart, Logic Smart, Music Smart masih sangat dapat dikembangkan lagi</t>
  </si>
  <si>
    <t>7 dari 17 siswa</t>
  </si>
  <si>
    <t>2  dari 18 siswa, bersamaan nilai dengan empat anak lainnya</t>
  </si>
  <si>
    <t>12 dari 19 siswa</t>
  </si>
  <si>
    <t>4  diantara 14 siswa, bersamaan 6 anak lain</t>
  </si>
  <si>
    <t>7 dari 16 siswa, bersamaan nilai dengan dua anak lainnya</t>
  </si>
  <si>
    <t>Bidang Word Smart masih sangat dapat dikembangkan lagi</t>
  </si>
  <si>
    <t>Tidak menutup kemungkinan mencoba mengembangkan diri di Nature Smart , Body Smart dan Music Smart</t>
  </si>
  <si>
    <t>peringkat 8 dari 12 siswa, bersamaan nilai dengan satu anak lainnya</t>
  </si>
  <si>
    <t>5 dari  15 siswa</t>
  </si>
  <si>
    <t>4  dari 18 siswa</t>
  </si>
  <si>
    <t>9 dari 19 siswa, bersamaan  nilai dengan satu anak lainnya</t>
  </si>
  <si>
    <t>1  diantara 14 siswa, bersamaan nilai dengan satu anak lainnya</t>
  </si>
  <si>
    <t>4 dari 16 siswa</t>
  </si>
  <si>
    <t>Bidang Body Smart dan Music Smart masih sangat dapat dikembangkan lagi</t>
  </si>
  <si>
    <t xml:space="preserve">Tidak menutup kemungkinan mencoba mengembangkan diri di Self Smart, Picture Smart, Word Smart dan Logic Smart </t>
  </si>
  <si>
    <t>9 dari 17 siswa</t>
  </si>
  <si>
    <t>8 dari  15 siswa</t>
  </si>
  <si>
    <t>7  dari 18 siswa, bersamaan  nilai dengan satu anak lainnya</t>
  </si>
  <si>
    <t>13 dari 19 siswa</t>
  </si>
  <si>
    <t>3  diantara 14 siswa, bersamaan nilai dengan tiga anak lainnya</t>
  </si>
  <si>
    <t>Tidak menutup kemungkinan mencoba mengembangkan diri di Word Smart, Music Smart, Picture Smart, Self Smart  dan Body Smart</t>
  </si>
  <si>
    <t>10 dari 17 siswa</t>
  </si>
  <si>
    <t>7 dari  15 siswa</t>
  </si>
  <si>
    <t>12 dari 19 siswa, bersamaan  nilai dengan tiga anak lainnya</t>
  </si>
  <si>
    <t>6  di antara 12 siswa, bersamaan nilai dengan satu anak lain</t>
  </si>
  <si>
    <t>Tidak menutup kemungkinan mencoba mengembangkan diri di Self Smart, People Smart, Word Smart, Music Smart dan Picture Smart</t>
  </si>
  <si>
    <t>tidak ada pembanding</t>
  </si>
  <si>
    <t>peringkat 9 dari 12 siswa</t>
  </si>
  <si>
    <t>11 dari 17 siswa</t>
  </si>
  <si>
    <t>6 dari  15 siswa</t>
  </si>
  <si>
    <t>7  dari 18 siswa, bersamaan nilai dengan satu anak lain</t>
  </si>
  <si>
    <t>4 dari 19 siswa</t>
  </si>
  <si>
    <t xml:space="preserve">4  di antara 12 siswa, bersamaan nilai dengan satu anak lainnya </t>
  </si>
  <si>
    <t>4  diantara 14 siswa, bersamaan nilai dengan enam anak lainnya</t>
  </si>
  <si>
    <t>1 dari 16 siswa, bersamaan nilai dengan dua anak lainnya</t>
  </si>
  <si>
    <t>Tidak menutup kemungkinan mencoba mengembangkan diri di Nature Smart, Picture Smart, Logic Smart, Word Smart dan Self Smart</t>
  </si>
  <si>
    <t>12 dari 17 siswa</t>
  </si>
  <si>
    <t>5  dari 18 siswa</t>
  </si>
  <si>
    <t>9 dari 19 siswa, bersamaan nilai dengan satu anak lainnya</t>
  </si>
  <si>
    <t>Tidak menutup kemungkinan mencoba mengembangkan diri di Self Smart dan Word Smart</t>
  </si>
  <si>
    <t>13 dari 17 siswa</t>
  </si>
  <si>
    <t xml:space="preserve">7 diantara 12 siswa </t>
  </si>
  <si>
    <t>6 dari 19 siswa</t>
  </si>
  <si>
    <t>8  dari 18 siswa</t>
  </si>
  <si>
    <t>Tidak menutup kemungkinan mencoba mengembangkan diri di Bidang Nature Smart, Body Smart, People Smart, Self Smart dan Word Smart.</t>
  </si>
  <si>
    <t>Karna usia anak yang masih sangat kecil</t>
  </si>
  <si>
    <t>dan Nature Smart</t>
  </si>
  <si>
    <t>Cukup terlibat saat mencoba permainan</t>
  </si>
  <si>
    <t>Namun kurang terlibat kegembiraannya saat mencoba permainan</t>
  </si>
  <si>
    <t>logic smart</t>
  </si>
  <si>
    <t>people smart</t>
  </si>
  <si>
    <t>Word Music</t>
  </si>
  <si>
    <t>word smart</t>
  </si>
  <si>
    <t>Kurang terlibat saat mencoba poermainan</t>
  </si>
  <si>
    <t>body smart</t>
  </si>
  <si>
    <t>nature smart</t>
  </si>
  <si>
    <t>self smart</t>
  </si>
  <si>
    <t>Keterlibatannya sangat kurang saat mencoba permainan</t>
  </si>
  <si>
    <t>Haexel tidak mengikuti kegiatan</t>
  </si>
  <si>
    <t>music smart</t>
  </si>
  <si>
    <t>picture smart</t>
  </si>
  <si>
    <t>Ina tidak mengikuti kegiatan ini</t>
  </si>
  <si>
    <t>12 dari 19 siswa, bersamaan nilai dengan tiga anak lainnya</t>
  </si>
  <si>
    <t>Ina kurang berminat pada Music Smart</t>
  </si>
  <si>
    <t>4 diantara 12 siswa , bersmaaan nilai dengan satu anak lainnya</t>
  </si>
  <si>
    <t>Ina cukup berminat dalam People Smart</t>
  </si>
  <si>
    <t>4  dari 18 siswa, bersamaan nilai dengan dua anak lainnya</t>
  </si>
  <si>
    <t>Ina kurang berminat dalam Self Smart</t>
  </si>
  <si>
    <t>peringkat 1 dari 4</t>
  </si>
  <si>
    <t>peringkat 3 dari 12 siswa</t>
  </si>
  <si>
    <t>Bidang People Smart masih dapat dikembangkan lagi</t>
  </si>
  <si>
    <t>Ina tidak mengikuti kegiatan  Word Smart,  Picture  Smart,  Nature   Smart, dan  Body Smart</t>
  </si>
  <si>
    <t>Ina sangat berminat sekali pada Logic Smart</t>
  </si>
  <si>
    <t xml:space="preserve"> namun demikian minat di bidang eksperiment sangat dapat dikembangkan lagi </t>
  </si>
  <si>
    <t>peringkat 4 dari 4</t>
  </si>
  <si>
    <t>peringkat 10 dari 12 siswa</t>
  </si>
  <si>
    <t>2 diantara 12 siswa , bersmaaan nilai dengan satu anak lainnya</t>
  </si>
  <si>
    <t>2 dari 16 siswa, bersamaan nilai dengan 2 anak lain</t>
  </si>
  <si>
    <t>Perhatikan di sini, apabila ada peringkat lebih tinggi, tetapi penilaian yang lebih tinggi, skalanya Cukup, sementara yang peringkat lebih rendah, skalanya Sangat berminat sekali</t>
  </si>
  <si>
    <t>kita tetap menempatkan skala sangat berminat sekali DI URUTAN LEBIH ATAS dari yang skalanya Cukup</t>
  </si>
  <si>
    <t>Bagaimana jika peringkat di kelas sama semua, sama-sama peringkat DUA, dan ketiga bidang smart ini sama-sama skalanya SANGAT BERMINAT SEKALI?</t>
  </si>
  <si>
    <t>Semakin banyak teman yang ikut dalam aktivitas yang sama, berarti peluang untuk menduduki rangking atas semakin kecil/ semakin sulit</t>
  </si>
  <si>
    <t>Semua menduduki peringkat dua, dengan skala yang sama, yaitu, SANGAT BERMINAT SEKALI</t>
  </si>
  <si>
    <t>Oleh karna itu saya mengurutkan sbb</t>
  </si>
  <si>
    <t>Self berada diurutan teratas, mengatasi Body Smart dan People smart</t>
  </si>
  <si>
    <t>yang hanya diantara 16 siswa, apalagi di People Smart yang hanya diantara 12 siswa</t>
  </si>
  <si>
    <t xml:space="preserve">Kegiatan yang tidak diikuti </t>
  </si>
  <si>
    <t>kegiatan yang tidak diikuti kita tulis di kalimat ke empat</t>
  </si>
  <si>
    <t>Body smart</t>
  </si>
  <si>
    <t>Fe</t>
  </si>
  <si>
    <t>Dan menurut pengamatan kami Fe cukup terlibat saat mencoba permainan</t>
  </si>
  <si>
    <t>Belum menikmati saat mencoba permainan</t>
  </si>
  <si>
    <t>Michele</t>
  </si>
  <si>
    <t>Kami belum bisa mengamati Michele secara menyeluruh</t>
  </si>
  <si>
    <t>karna kegiatan yang Michele ikuti baru Games dalam bidang Self Smart saja</t>
  </si>
  <si>
    <t>dan Michele terlihat kurang bisa terlibat pada saat permainan Self Smart tersebut</t>
  </si>
  <si>
    <t>Kami belum bisa mengamati Jefrey secara menyeluruh</t>
  </si>
  <si>
    <t>Jeffray</t>
  </si>
  <si>
    <t>karna kegiatan yang Jeffray ikuti baru Games dalam bidang Body Smart saja</t>
  </si>
  <si>
    <t>dan Jeffray terlihat cukup bisa terlibat pada saat permainan Body Smart tersebut</t>
  </si>
  <si>
    <t>RITA</t>
  </si>
  <si>
    <t>BURHAN</t>
  </si>
  <si>
    <t>RANU</t>
  </si>
  <si>
    <t>BUDI</t>
  </si>
  <si>
    <t>BUNGA</t>
  </si>
  <si>
    <t>RAYNOLD</t>
  </si>
  <si>
    <t>RUDY</t>
  </si>
  <si>
    <t>MELATY</t>
  </si>
  <si>
    <t>LUKY</t>
  </si>
  <si>
    <t>LUKY, cukup berminat dalam wordsmart, khususnya dalam hal kemampuan mendengar dan sastra, serta kemampuan membaca.Lebih banyaklah berlatih dalam hal mendengar inonasi, dan menciptakan cerita.</t>
  </si>
  <si>
    <t>JOKO</t>
  </si>
  <si>
    <t>INDAHWATI</t>
  </si>
  <si>
    <t xml:space="preserve">INDAHWATI, cukup berminat dalam wordsmart, namun demikian, kemampuannya dalam berbicara, menulis, mendengar serta sastra masih dapat dikembangkan lebih lagi. </t>
  </si>
  <si>
    <t>BAGUS JAYA</t>
  </si>
  <si>
    <t>BAGUS JAYA, kurang berminat di bidang wordsmart</t>
  </si>
  <si>
    <t>KOKO</t>
  </si>
  <si>
    <t>KOKO, Kurang berminat dalam wordsmart.</t>
  </si>
  <si>
    <t>DINDA</t>
  </si>
  <si>
    <t>DINDA, kurang berminat dalam wordsmart.</t>
  </si>
  <si>
    <t>ADAM</t>
  </si>
  <si>
    <t>ADAM, kurang berminat di bidang wordsmart</t>
  </si>
  <si>
    <t>STAR</t>
  </si>
  <si>
    <t>STAR, minatnya bukan di  bidang wordsmart.</t>
  </si>
  <si>
    <t>VERDINAN</t>
  </si>
  <si>
    <t>VERDINAN, minatnya bukan di bidang wordsmart</t>
  </si>
  <si>
    <t>ROSA</t>
  </si>
  <si>
    <t>ROSA, sangat berminat sekali pada wordsmart</t>
  </si>
  <si>
    <t>HARYANTO</t>
  </si>
  <si>
    <t>HARYANTO, sangat berminat sekali pada wordsmart</t>
  </si>
  <si>
    <t>MONAKO</t>
  </si>
  <si>
    <t>MONAKO, cukup berminat pada wordsmart</t>
  </si>
  <si>
    <t>RINDI</t>
  </si>
  <si>
    <t>RINDI, kurang berminat dalam wordsmart</t>
  </si>
  <si>
    <t>ALAM</t>
  </si>
  <si>
    <t>ALAM, minatnya bukan di bidang wordsmart</t>
  </si>
  <si>
    <t>DWI</t>
  </si>
  <si>
    <t xml:space="preserve">DWI, belum semua permainan diikuti, jadi belum dapat dievaluasi. </t>
  </si>
  <si>
    <t>namun menurut pengamatan kami, JOKO lebih berminat pada musik  instrumental ketimbang  musik vokal</t>
  </si>
  <si>
    <t>namun menurut pengamatan kami, RAYNOLD lebih berminat pada musik  instrumental ketimbang  musik vokal</t>
  </si>
  <si>
    <t>baik dalam musik instrumental, vokal maupun pengenalan timbre/warna suara, namun menurut pengamatan kami, RITA kurang berminat dalam alat musik perkusi</t>
  </si>
  <si>
    <t>baik dalam musik instrumental, vokal maupun pengenalan timbre/warna suara, namun menurut pengamatan kami, BURHAN kurang berminat dalam alat musik perkusi</t>
  </si>
  <si>
    <t>namun menurut pengamatan kami, RANU lebih berminat pada musik  instrumental ketimbang  musik vokal</t>
  </si>
  <si>
    <t>namun menurut pengamatan kami, BUDI lebih berminat pada musik  vokal ketimbang  musik instrumental</t>
  </si>
  <si>
    <t>namun menurut pengamatan kami, BAGUS JAYA lebih berminat pada musik  instrumental ketimbang  musik vokal</t>
  </si>
  <si>
    <t>namun menurut pengamatan kami, STAR lebih berminat pada musik  instrumental ketimbang  musik vokal</t>
  </si>
  <si>
    <t>namun menurut pengamatan kami, VERDINAN lebih berminat pada musik  instrumental ketimbang  musik vokal</t>
  </si>
  <si>
    <t>INAWATI</t>
  </si>
  <si>
    <t>MONACO</t>
  </si>
  <si>
    <t>LILI</t>
  </si>
  <si>
    <t>DONA</t>
  </si>
  <si>
    <t>WULAN</t>
  </si>
  <si>
    <t>LONDON</t>
  </si>
  <si>
    <t>RITA/ kls 7</t>
  </si>
  <si>
    <t>namun menurut pengamatan kami, RITA kurang berminat dalam alat musik perkusi</t>
  </si>
  <si>
    <t>Untuk RITA, mana yang lebih dia minati, Word smart ataukah People smart, padahal sama-sama skala Matius/ sangat berminat sekali?</t>
  </si>
  <si>
    <t>Tentunya Word Smart dari RITA melesat lebih jauh dari nilai rata-rata kelas dibandingkan dengan People Smart, jadi kita menempatkan word smart lebih tinggi dari people smart-nya</t>
  </si>
  <si>
    <t>kemaampuan mengenali, mengklasifikasi tanaman, batu-batuan dan biRITAg serta semua verietas flora dan fauna</t>
  </si>
  <si>
    <t>BURHAN/ kls 7</t>
  </si>
  <si>
    <t>Cara menghitungnya, saya beri contoh untuk BURHAN dan RITA yang sama-sama kelas 1 SMP/ kls 7</t>
  </si>
  <si>
    <t>Nilai BURHAN ( di kolom E) 42, dan RITA 22, maka rata-ratanya adalah (42+22) : 2 = 32</t>
  </si>
  <si>
    <t>RANU/ klas 6</t>
  </si>
  <si>
    <t>BUDI tidak mengikuti kegiatan Logic Smart</t>
  </si>
  <si>
    <t xml:space="preserve">BUDI, sangat berminat sekali dalam wordsmart, </t>
  </si>
  <si>
    <t>BUNGA/ kls 4</t>
  </si>
  <si>
    <t>Menurut pengamatan kami, BUNGA memiliki 4 minat terbesar, yaitu Body Smart, People Smart, Music Smart, dan Word Smart</t>
  </si>
  <si>
    <t>BUNGA sangat berminat sekali dalam body smart</t>
  </si>
  <si>
    <t>BUNGA sangat berminat sekali dalam People Smart</t>
  </si>
  <si>
    <t>BUNGA sangat berminat sekali dalam Music Smart</t>
  </si>
  <si>
    <t xml:space="preserve">BUNGA, sangat berminat sekali dalam wordsmart, </t>
  </si>
  <si>
    <t xml:space="preserve">BUNGA cukup berminat dalam Nature Smart, </t>
  </si>
  <si>
    <t>BUNGA cukup berminat picture smart</t>
  </si>
  <si>
    <t>BUNGA kurang berminat dalam bidang self smart</t>
  </si>
  <si>
    <t>BUNGA minatnya bukan di bidang ini</t>
  </si>
  <si>
    <t>nilai RANU, BUDI dan BUNGA sama</t>
  </si>
  <si>
    <t>Jadi RANU peringkat 3 dari 17 anak, bersamaan nilai dengan dua anak lain yaitu BUDI dan BUNGA</t>
  </si>
  <si>
    <t xml:space="preserve">Menurut pengamatan kami, RAYNOLD memiliki 3 minat terbesar, yaitu Nature Smart, Picture Smart, Word Smart, </t>
  </si>
  <si>
    <t>RAYNOLD tidak mengikuti kegiatan Logic Smart dan People Smart</t>
  </si>
  <si>
    <t xml:space="preserve">RAYNOLD sangat berminat sekali dalam Nature Smart, </t>
  </si>
  <si>
    <t>RAYNOLD sangat berminat sekali dalam bidang picture smart</t>
  </si>
  <si>
    <t xml:space="preserve">RAYNOLD, sangat berminat sekali dalam wordsmart, </t>
  </si>
  <si>
    <t>RAYNOLD cukup berminat dalam Self Smart</t>
  </si>
  <si>
    <t>RAYNOLD cukup berminat dalam Music Smart</t>
  </si>
  <si>
    <t>Minat RAYNOLD bukan di bidang ini</t>
  </si>
  <si>
    <t>RAYNOLD tidak mengikuti kegiatan ini</t>
  </si>
  <si>
    <t>RUDY/ kls 4</t>
  </si>
  <si>
    <t>Menurut pengamatan kami, RUDY memiliki 5 minat terbesar, yaitu Self Smart, Music Smart, Body Smart, Picture Smart  dan Word Smart</t>
  </si>
  <si>
    <t>RUDY sangat berminat sekali dalam bidang self smart</t>
  </si>
  <si>
    <t>RUDY sangat berminat sekali dalam bidang music smart</t>
  </si>
  <si>
    <t>RUDY sangat berminat sekali dalam Body Smart</t>
  </si>
  <si>
    <t>RUDY sangat berminat sekali dalam bidang picture smart</t>
  </si>
  <si>
    <t xml:space="preserve">RUDY  sangat berminat sekali dalam wordsmart, </t>
  </si>
  <si>
    <t xml:space="preserve">RUDY cukup berminat dalam Nature Smart, </t>
  </si>
  <si>
    <t>RUDY kurang  berminat dalam people smart</t>
  </si>
  <si>
    <t>RUDY kurang berminat dalam bidang Logic Smart</t>
  </si>
  <si>
    <t>RUDY berskala MATIUS/SANGAT BERMINAT SEKALI, karna walaupun nilai Matius hanya 5 post</t>
  </si>
  <si>
    <t>MELATY/ klas 5</t>
  </si>
  <si>
    <t>LUKY/ kls 6</t>
  </si>
  <si>
    <t>Menurut pengamatan kami, LUKY memiliki 1 minat terbesar, yaitu Picture Smart</t>
  </si>
  <si>
    <t>LUKY, cukup berminat dalam wordsmart, khususnya dalam hal kemampuan mendengar dan sastra, serta kemampuan membaca.</t>
  </si>
  <si>
    <t>LUKY cukup  berminat dalam bidang Logic Smart</t>
  </si>
  <si>
    <t>LUKY Kurang berminat dalam bidang Body Smart</t>
  </si>
  <si>
    <t>LUKY kurang berminat dalam people smart</t>
  </si>
  <si>
    <t>LUKY tidak mengikuti kegiatan ini</t>
  </si>
  <si>
    <t>JOKO/ klas 8</t>
  </si>
  <si>
    <t xml:space="preserve">Menurut pengamatan kami, JOKO memiliki 3 minat terbesar, yaitu Nature Smart, Picture Smart, Body Smart, </t>
  </si>
  <si>
    <t>JOKO tidak mengikuti kegiatan People Smart</t>
  </si>
  <si>
    <t xml:space="preserve">JOKO sangat berminat sekali dalam Nature Smart, </t>
  </si>
  <si>
    <t>JOKO sangat berminat sekali dalam bidang picture smart</t>
  </si>
  <si>
    <t>JOKO sangat berminat sekali dalam Body Smart</t>
  </si>
  <si>
    <t>JOKO cukup berminat dalam bidang self smart</t>
  </si>
  <si>
    <t>JOKO cukup berminat dalam bidang Logic Smart</t>
  </si>
  <si>
    <t>JOKO cukup berminat dalam bidang Nature Smart</t>
  </si>
  <si>
    <t>JOKO tidak mengikuti kegiatan ini</t>
  </si>
  <si>
    <t>Menurut pengamatan kami, INDAHWATI memiliki 1 minat terbesar, yaitu Self Smart,</t>
  </si>
  <si>
    <t>INDAHWATI tidak menngikuti kegiatan People Smart, Picture Smart dan Logic Smart</t>
  </si>
  <si>
    <t>INDAHWATI sangat berminat sekali dalam Self Smart</t>
  </si>
  <si>
    <t>INDAHWATI kurang berminat dalam Nature Smart</t>
  </si>
  <si>
    <t>Minat INDAHWATI bukan di bidang ini</t>
  </si>
  <si>
    <t>INDAHWATI tidak mengikuti kegiatan ini</t>
  </si>
  <si>
    <t>BAGUS JAYA/ kls 5</t>
  </si>
  <si>
    <t>Menurut pengamatan kami, BAGUS JAYA memiliki 1 minat terbesar, yaitu Nature Smart</t>
  </si>
  <si>
    <t>BAGUS JAYAh tidak mengikuti kegiatan People Smart</t>
  </si>
  <si>
    <t xml:space="preserve">BAGUS JAYA sangat berminat sekali  dalam Nature Smart, </t>
  </si>
  <si>
    <t xml:space="preserve">BAGUS JAYA cukup berminat pada Body Smart </t>
  </si>
  <si>
    <t>BAGUS JAYA cukup berminat pada Music Smart</t>
  </si>
  <si>
    <t>BAGUS JAYA kurang berminat dalam Self Smart</t>
  </si>
  <si>
    <t>BAGUS JAYA kurang berminat dalam Picture Smart</t>
  </si>
  <si>
    <t>BAGUS JAYA kurang berminat dalam Word Smart</t>
  </si>
  <si>
    <t>BAGUS JAYA kurang berminat dalam Logic Smart</t>
  </si>
  <si>
    <t>BAGUS JAYA tidak mengikuti kegiatan ini</t>
  </si>
  <si>
    <t>BAGUS JAYAh berskala LUKAS/ KURANG BERMINAT , karna nilainya dibawah rata-rata</t>
  </si>
  <si>
    <t>KOKO cukup berminat dalam Nature Smart</t>
  </si>
  <si>
    <t>Menurut pengamatan kami, DINDA perlu mengembangkan 1 minat terbesar, yaitu Nature Smart</t>
  </si>
  <si>
    <t>DINDA tidak mengikuti kegiatan Body Smart dan Logic Smart</t>
  </si>
  <si>
    <t>DINDA cukup berminat dalam Nature Smart</t>
  </si>
  <si>
    <t>DINDA kurang berminat dalam Self Smart</t>
  </si>
  <si>
    <t xml:space="preserve">DINDA Kurang berminat dalam </t>
  </si>
  <si>
    <t>DINDA kurang berminat dalam Word Smart</t>
  </si>
  <si>
    <t>DINDA kurang berminat dalam Music Smart</t>
  </si>
  <si>
    <t>Minat DINDA bukan di bidang ini</t>
  </si>
  <si>
    <t>DINDA tidak mengikuti kegiatan ini</t>
  </si>
  <si>
    <t>DINDA  tidak mengikuti kegiatan ini</t>
  </si>
  <si>
    <t>ADAM/ kls 3</t>
  </si>
  <si>
    <t xml:space="preserve">Menurut pengamatan kami, ADAM memiliki 2 minat terbesar, yaitu Body Smart, dan Music Smart </t>
  </si>
  <si>
    <t>ADAM sangat berminat sekali dalam Body Smart</t>
  </si>
  <si>
    <t>ADAM sangat berminat sekali dalam Music Smart</t>
  </si>
  <si>
    <t>ADAM cukup berminat dalam People Smart</t>
  </si>
  <si>
    <t>ADAM kurang berminat dalam Nature Smart</t>
  </si>
  <si>
    <t>ADAM kurang berminat dalam Picture Smart</t>
  </si>
  <si>
    <t>ADAM kurang berminat dalam bidang Logic Smart</t>
  </si>
  <si>
    <t xml:space="preserve">ADAM kurang berminat dalam wordsmart, </t>
  </si>
  <si>
    <t>Minat ADAM bukan di bidang ini</t>
  </si>
  <si>
    <t>Perhatikan di kolom B, pada nama JOKO dan ADAM, karna tidak ada anak lain yang seusianya, maka komentarnya juga saya</t>
  </si>
  <si>
    <t>Menurut pengamatan kami, STAR perlu mengembangkan 1 minat terbesar yaitu Music Smart</t>
  </si>
  <si>
    <t>STAR tidak mengikuti kegiatan People Smart, Nature Smart, Body Smart, Logic Smart serta Picture Smart</t>
  </si>
  <si>
    <t>STAR cukup b erminat dalam Music Smart</t>
  </si>
  <si>
    <t>STAR kurang berminat dalam Self Smart</t>
  </si>
  <si>
    <t>Minat STAR bukan di bidang ini</t>
  </si>
  <si>
    <t>STAR tidak mengikuti kegiatan ini</t>
  </si>
  <si>
    <t xml:space="preserve">Menurut pengamatan kami, VERDINAN 2 minat terbesar, yaitu Picture Smart, Music Smart, </t>
  </si>
  <si>
    <t>VERDINAN tidak mengikuti kegiatan  Logic Smart</t>
  </si>
  <si>
    <t>VERDINAN sangat berminat sekali dalam Picture Smart</t>
  </si>
  <si>
    <t>VERDINAN sangat berminat sekali dalam Music Smart</t>
  </si>
  <si>
    <t>VERDINAN kurang berminat dalam nature smart</t>
  </si>
  <si>
    <t>VERDINAN kurang berminat dalam Body Smart</t>
  </si>
  <si>
    <t>VERDINAN kurang berminat dalam People Smart</t>
  </si>
  <si>
    <t>Minat VERDINAN bukan di bidang ini</t>
  </si>
  <si>
    <t>VERDINAN tidak mengikuti kegiatan ini</t>
  </si>
  <si>
    <t>Dan menurut pengamatan kami LILI menunjukkan keterlibatannya saat mencoba permainan</t>
  </si>
  <si>
    <t xml:space="preserve">LILI tidak mengikuti kegiatan </t>
  </si>
  <si>
    <t>Kami belum bisa mengamati WULAN  secara menyeluruh</t>
  </si>
  <si>
    <t>karna kegiatan yang WULAN ikuti baru Games dalam bidang Music Smart dan Nature Smart saja</t>
  </si>
  <si>
    <t>WULAN terlihat cukup terlibat pada permainan Nature Smart</t>
  </si>
  <si>
    <t>dan WULAN terlihat belum bisa menikmati permainan Music Smart tersebut</t>
  </si>
  <si>
    <t>HARYANTO mengikuti semua kegiatan yang ada</t>
  </si>
  <si>
    <t>Dan menurut pengamatan kami HARYANTO menunjukkan keterlibatannya saat mencoba permainan</t>
  </si>
  <si>
    <t>Dan menurut pengamatan kami MONAKO menunjukkan keterlibatannya saat mencoba permainan</t>
  </si>
  <si>
    <t>Dan menurut pengamatan kami RINDI cukup terlibat saat mencoba permainan</t>
  </si>
  <si>
    <t xml:space="preserve">RINDI tidak mengikuti kegiatan </t>
  </si>
  <si>
    <t>Dan menurut pengamatan kami DWI menunjukkan keterlibatannya saat mencoba permainan</t>
  </si>
  <si>
    <t>INAWATI/ kls 6</t>
  </si>
  <si>
    <t>LONDON/ kls 6</t>
  </si>
  <si>
    <t>FUNY</t>
  </si>
  <si>
    <t>JUANG</t>
  </si>
  <si>
    <t>Kami belum bisa mengamati JUANG  secara menyeluruh</t>
  </si>
  <si>
    <t>karna kegiatan yang JUANG ikuti baru Games dalam bidang Nature Smart saja</t>
  </si>
  <si>
    <t>JUANG terlihat cukup terlibat pada permainan Nature Smart</t>
  </si>
  <si>
    <t>Menurut pengamatan kami, LONDON memiliki 1 minat terbesar, yaitu Logic Smart</t>
  </si>
  <si>
    <t>LONDON sangat berminat sekali pada Self Smart</t>
  </si>
  <si>
    <t>LONDON sangat berminat sekali pada Body Smart</t>
  </si>
  <si>
    <t>LONDON sangat berminat sekali pada People Smart</t>
  </si>
  <si>
    <t>LONDON kurang berminat pada Music Smart</t>
  </si>
  <si>
    <t>Minat LONDON bukan di bidang ini</t>
  </si>
  <si>
    <t>Jika terjadi kasus seperti LONDON di bawah ini, langkah terakhir yang ditempuh adalah; melihat peringkat yang diraih diantara berapa anak lain?</t>
  </si>
  <si>
    <t>Contoh pada kasus LONDON di bawah ini:</t>
  </si>
  <si>
    <t>Dalam kasus seperti ini, minat LONDON merata antara Self Smart, Body Smart dan People Smart</t>
  </si>
  <si>
    <t>karna LONDON mendapat peringkat dua di Self Smart diantara 18 anak, tentunya pencapaian ini lebih sulit, dibandingkan memperoleh peringkat dua di Body smart</t>
  </si>
  <si>
    <t>Menurut pengamatan kami, INAWATI memiliki 1 minat terbesar, yaitu Logic Smart</t>
  </si>
  <si>
    <t xml:space="preserve">Menurut pengamatan kami, KOKO perlu mengembangkan 1 minat terbesar, yaitu Nature Smart. </t>
  </si>
  <si>
    <t>KOKO tidak mengikuti kegiatan Logic Smart dan People Smart</t>
  </si>
  <si>
    <t>KOKO kurang berminat dalam Word Smart</t>
  </si>
  <si>
    <t xml:space="preserve">KOKO kurang berminat </t>
  </si>
  <si>
    <t>Minat KOKO bukan di bidang ini</t>
  </si>
  <si>
    <t>KOKO tidak mengikuti kegiatan ini</t>
  </si>
  <si>
    <t>LUKY sangat berminat sekali dalam Picture Smart</t>
  </si>
  <si>
    <t>Menurut pengamatan kami,MELATY memiliki 3 minat terbesar, yaitu Logic Smart, Body Smart dan Self Smart</t>
  </si>
  <si>
    <t>MELATY tidak mengikuti kegiatan People Smart</t>
  </si>
  <si>
    <t>MELATY sangat berminat sekali dalam bidang Logic Smart</t>
  </si>
  <si>
    <t>MELATY sangat berminat sekali dalam Body Smart</t>
  </si>
  <si>
    <t>MELATY  sangat berminat sekali dalam bidang self smart</t>
  </si>
  <si>
    <t>MELATY cukup berminat dalam Picture Smart</t>
  </si>
  <si>
    <t xml:space="preserve">MELATY kurang berminat dalam Nature Smart, </t>
  </si>
  <si>
    <t>MELATY kurang berminat dalam Music Smart</t>
  </si>
  <si>
    <t>MELATY tidak mengikuti kegiatan ini</t>
  </si>
  <si>
    <t>MELATY berskala MARKUS/ CUKUP BERMINAT, karna nilainya mendekati rata-rata kelas ( kolom E)</t>
  </si>
  <si>
    <t xml:space="preserve">MELATY berskala MARKUS/ CUKUP BERMINAT, karna jumlah post yang nilainya Matius, hanya 5 pos, padahal </t>
  </si>
  <si>
    <t>BUDY</t>
  </si>
  <si>
    <t>Menurut pengamatan kami, BUDY memiliki 4 minat terbesar, yaitu Body Smart, People Smart, Picture Smart, serta Word Smart</t>
  </si>
  <si>
    <t>BUDY sangat berminat sekali dalam body smart</t>
  </si>
  <si>
    <t>BUDY sangat berminat sekali dalam people smart</t>
  </si>
  <si>
    <t>BUDY sangat berminat sekali dalam picture smart</t>
  </si>
  <si>
    <t>BUDY cukup berminat dalam self smart</t>
  </si>
  <si>
    <t>BUDY cukup berminat dalam bidang music smart</t>
  </si>
  <si>
    <t xml:space="preserve">BUDY kurang berminat dalam Nature Smart, </t>
  </si>
  <si>
    <t>BUDY tidak mengikuti kegiatan ini</t>
  </si>
  <si>
    <t>Menurut pengamatan kami, RANU memiliki 5 minat terbesar, yaitu People Smart, Self Smart, Picture Smart, Word  Smart  dan Music Smart</t>
  </si>
  <si>
    <t>RANU tidak mengikuti kegiatan Nature Smart</t>
  </si>
  <si>
    <t>RANU sangat berminat sekali dalam people smart</t>
  </si>
  <si>
    <t>RANU sangat berminat sekali dalam bidang self smart</t>
  </si>
  <si>
    <t>RANU sangat berminat sekali dalam bidang picture smart</t>
  </si>
  <si>
    <t xml:space="preserve">RANU, sangat berminat sekali dalam wordsmart, </t>
  </si>
  <si>
    <t>RANU sangat berminat sekali dalam bidang music smart</t>
  </si>
  <si>
    <t>RANU cukup berminat dalam bidang logic smart</t>
  </si>
  <si>
    <t>Minat RANU bukan di bidang ini</t>
  </si>
  <si>
    <t>RANU tidak mengikuti kegiatan ini</t>
  </si>
  <si>
    <t xml:space="preserve">Contoh soal Nilai RANU dan Mellisa sama-sama 110, tetapi </t>
  </si>
  <si>
    <t>RANU memiliki 8 Matius, sedangkan BUDI 7 Matius, oleh karna itu RANU kita letakkan di atas BUDI</t>
  </si>
  <si>
    <t>RANU saya golongkan CUKUP BERMINAT/ MARKUS karna nilai RANU pada kolom E</t>
  </si>
  <si>
    <t>Menurut pengamatan kami, BURHAN memiliki 5 minat terbesar, yaitu Logic Smart, Word Smart, Picture Smart, Self Smart  dan Music Smart</t>
  </si>
  <si>
    <t>BURHAN sangat berminat sekali dalam bidang Logic Smart</t>
  </si>
  <si>
    <t>BURHAN sangat berminat sekali dalam bidang picture smart</t>
  </si>
  <si>
    <t>BURHAN sangat berminat sekali dalam bidang self smart</t>
  </si>
  <si>
    <t>BURHAN sangat berminat sekali dalam bidang music smart</t>
  </si>
  <si>
    <t>BURHAN cukup berminat dalam people smart</t>
  </si>
  <si>
    <t xml:space="preserve">BURHAN kurang berminat dalam Nature Smart, </t>
  </si>
  <si>
    <t>Minat BURHAN bukan di bidang ini</t>
  </si>
  <si>
    <t>Menurut pengamatan kami, RITA memiliki 4 minat terbesar, yaitu Word Smart, People Smart, Logic Smart dan Music Smart</t>
  </si>
  <si>
    <t xml:space="preserve">RITA sangat berminat sekali dalam People Smart. </t>
  </si>
  <si>
    <t>RITA sangat berminat sekali dalam bidang Logic Smart</t>
  </si>
  <si>
    <t xml:space="preserve">RITA sangat berminat sekali dalam Music Smart, baik dalam musik instrumental, vokal maupun pengenalan timbre/warna suara, </t>
  </si>
  <si>
    <t>RITA cukup berminat dalam Self Smart, lebih banyaklah berlatih</t>
  </si>
  <si>
    <t>RITA cukup berminat dalam Picture Smart, lebih banyaklah berlatih</t>
  </si>
  <si>
    <t xml:space="preserve">RITA kurang berminat dalam Nature Smart, </t>
  </si>
  <si>
    <t xml:space="preserve">RITA kurang berminat dalam Body Smart, </t>
  </si>
  <si>
    <t>RITA saya golongkan SANGAT BERMINAT/ MATIUS karna nilai RITA pada kolom E</t>
  </si>
  <si>
    <t>Nilai BURHAN ( di kolom E) lebih tinggi daripada RITA, oleh karna itu saya tulis peringkat BURHANi adalah peringkat 1 dari 2 anak yang seusia</t>
  </si>
  <si>
    <t>PERHATIKAN  Bahwa pada LOGIC SMART RITA mencapai peringkat 4, sedang pada Music Smart, mencapai peringkat 5, tentunya RITA lebih berminat pada Logic Smart ketimbang Music smart , walaupun sama-sama berskala MATIUS/ SANGAT BERMINAT SEKALI</t>
  </si>
  <si>
    <t>Perhatikan di sini, bahwa saya telah menuliskan secara BERURUTAN sesuai dengan analisa terstruktur, bahwa yang paling RITA minati paling utama adalah</t>
  </si>
  <si>
    <t>pada kalimat kedua juga berurutan bahwa RITA berskala MARKUS pada bidang Self Smart dan disusul kemudian dengan bidang PICTURE SMART</t>
  </si>
  <si>
    <t>LONDON tidak mengikuti kegiatan ini</t>
  </si>
  <si>
    <t>ROSA mengikuti semua kegiatan yang ada</t>
  </si>
  <si>
    <t>Dan menurut pengamatan kami ROSA menunjukkan keterlibatannya saat mencoba permainan</t>
  </si>
  <si>
    <t>RITA, sangat berminat sekali dalam wordsmart, kemampuan dalam berbahasa merata baik dalam mendengar, sastra, berbicara maupun membaca, namun dalam hal mengungkapkan apa yang di pikiran dan intonasi masih sangat bisa dikembangkan lagi. Kembangkan bakatmu untuk kemuliaan TUHAN</t>
  </si>
  <si>
    <t>BURHAN, sangat berminat sekali dalam wordsmart, kemampuan dalam berbahasa lebih menonjol dalam hal berbicara dan mendengar, dan menulis sedangkan kemampuan membaca  sangat bisa dikembangkan lagi. Kembangkan bakatmu untuk kemuliaan TUHAN</t>
  </si>
  <si>
    <t>RANU , sangat berminat sekali dalam wordsmart, kemampuan dalam berbahasa merata baik dalam mendengar,berbicara maupun membaca, namun perlu lebih banyak berlatih dalam bidang sastra, berdebat, dan mengungkapkan apa yang dipikirkan secara tertulis</t>
  </si>
  <si>
    <t>BUDI, sangat berminat sekali dalam wordsmart, kemampuan dalam berbahasa lebih menonjol dalam kemampuan mendengar, sastra, maupun berbicara, namun demikian dalam hal mengungkapkan apa yang di pikiran secara tertulis dan membaca, masih sangat bisa dikembangkan lagi. Kembangkan bakatmu untuk kemuliaan TUHAN</t>
  </si>
  <si>
    <t>BUNGA, sangat berminat sekali dalam wordsmart, kemampuan dalam berbahasa khususnya dalam hal mendengar dan sastra lebih menonjol dibandingkan dengan kemampuan berbicara , menuliskan apa yang dipikiran dan membaca, namun demikian kemampuan menulis dan membaca masih sangat bisa dikembangkan lagi. Kembangkan bakatmu untuk kemuliaan nama TUHAN.</t>
  </si>
  <si>
    <t>RAYNOLD, sangat berminat sekali dalam wordsmart, kemampuan dalam berbahasa, khususnya dalam hal menulis, namun demikian perlu lebih banyak berlatih dalam hal sastra dan merangkai kalimat</t>
  </si>
  <si>
    <t xml:space="preserve">RUDY , sangat berminat sekali dalam wordsmart, kemampuan dalam berbahasa, khususnya dalam hal menulis, namun demikian dalam hal merangkai kalimat dan kemampuan mendengar masih sangat bisa dikembangkan lagi </t>
  </si>
  <si>
    <t xml:space="preserve">MELATY, cukup berminat dalam wordsmart, , khususnya dalam kemampuan berbahasa yang berhubungan dengan menulis dan membaca. Lebih banyaklah berlatih dalam hal mendengar,  intonasi, sastra serta berdebat. </t>
  </si>
  <si>
    <t xml:space="preserve">JOKO, cukup berminat dalam wordsmart, kemampuan dalam berbahasa merata, baik kemampuan mendengar, sastra, menulis, maupun membaca. Lebih banyaklah berlatih dalam kesemuanya itu. </t>
  </si>
  <si>
    <t>asa</t>
  </si>
  <si>
    <t>KERJasaMA</t>
  </si>
  <si>
    <t>BERDasaRKAN</t>
  </si>
  <si>
    <t xml:space="preserve">RITA, sangat berminat sekali dalam wordsmart, kemampuan dalam berbahasa merata baik dalam mendengar, sastra, berbicara maupun membaca, </t>
  </si>
  <si>
    <t xml:space="preserve">BURHAN, sangat berminat sekali dalam wordsmart, kemampuan dalam berbahasa lebih menonjol dalam hal berbicara, mendengar, dan menulis  </t>
  </si>
  <si>
    <t xml:space="preserve">kemampuan dalam berbahasa merata baik dalam mendengar,berbicara maupun membaca, namun perlu lebih banyak berlatih </t>
  </si>
  <si>
    <t xml:space="preserve">kemampuan dalam berbahasa lebih menonjol dalam kemampuan mendengar, sastra, maupun berbicara, </t>
  </si>
  <si>
    <t xml:space="preserve">kemampuan dalam berbahasa khususnya dalam hal mendengar dan sastra lebih menonjol </t>
  </si>
  <si>
    <t>kemampuan dalam berbahasa, khususnya dalam hal menulis lebih menonjol , namun demikian perlu lebih banyak berlatih dalam hal sastra dan merangkai kalimat</t>
  </si>
  <si>
    <t xml:space="preserve">kemampuan dalam berbahasa, khususnya dalam hal menulis, </t>
  </si>
  <si>
    <t xml:space="preserve">Feri, cukup berminat dalam wordsmart, , khususnya dalam kemampuan berbahasa yang berhubungan dengan menulis dan membaca. </t>
  </si>
  <si>
    <t xml:space="preserve">JOKO, cukup berminat dalam wordsmart, kemampuan dalam berbahasa merata, baik kemampuan mendengar, sastra, menulis, maupun membaca. </t>
  </si>
  <si>
    <t>kegiatan ini hanya bersifat pengenalan 8 dimensi kecerdasan pada anak</t>
  </si>
  <si>
    <t>Dan menurut pengamatan kami asa menunjukkan keterlibatannya saat mencoba permainan</t>
  </si>
  <si>
    <t>asa tidak mengikuti kegiatan</t>
  </si>
  <si>
    <t>Ada 8 dimensi kecerdasan yang telah kita jajal bersama selama 2 bulan ini dengan multi games yang terkait</t>
  </si>
  <si>
    <t>Biasanya anak yang berbakat di satu bidang dibarengi dengan minat di bidang tersebut,</t>
  </si>
  <si>
    <t xml:space="preserve">Dalam laporan ini sudah diurutkan setiap dimensi kecerdasan ,mulai dari yang paling diminati anak sampai pada yang paling tidak </t>
  </si>
  <si>
    <t>Untuk itu anda mesti jeli melihat di bidang mana anak anda lebih menonjol, sehingga pada bagian itu bisa lebih diasah</t>
  </si>
  <si>
    <t>Namun karna keterbatasan waktu, kami belum sempat mencoba games yang terkait dengan Fauna</t>
  </si>
  <si>
    <t>Kami membagikan buku panduan untuk pengembangan 8 dimensi kecerdasan ini</t>
  </si>
  <si>
    <t>yang mana buku tersebut dapat menjadi acuan untuk pengembangan kecerdasan anak lebih lanjut</t>
  </si>
  <si>
    <t>Cara merangsang kecerdasan anak</t>
  </si>
  <si>
    <t>Pada bidang dimana diberi komentar "Minatnya bukan di bidang ini" bukan sebuah alasan untuk menolak pengembangan diri</t>
  </si>
  <si>
    <t>Minggu Kedua sampai minggu Kesembilan, diadakan multi games, setiap minggu satu dimensi kecerdasan</t>
  </si>
  <si>
    <t>Perhatikan bahwa pada beberapa dimensi kecerdasan ada penggolongan sbb</t>
  </si>
  <si>
    <t>Pemisahan skala Matius dan Markus pada kolom C biasanya ditandai dengan BANYAKNYA JUMLAH SKALA MATIUS YANG DIDAPAT ANAK</t>
  </si>
  <si>
    <t>Kalau skala matiusnya Cuma ada 5, 4, 3, 2, 1, BIasaNYA tidak mungkin kita analisa sebagai smart/Matius di Word Smart ini</t>
  </si>
  <si>
    <t>TIDAK MENJADI SEBUAH KEHARUSAN dalam setiap dimensi kecerdasan harus ada secara lengkap skala MATIUS, MARKUS, LUKAS DAN YOHANES</t>
  </si>
  <si>
    <t>Hal-hal seperti ini bisa saja terjadi, karna faktor lingkungan masyarakat juga ikut membentuk kecerdasan masyarakat setempat</t>
  </si>
  <si>
    <t>Biasanya anak yang tinggal di lingkungan perdesaan akan lebih nature smart dibandingkan dengan anak-anak yang tinggal di perkotaan</t>
  </si>
  <si>
    <t xml:space="preserve">Feri, cukup berminat dalam wordsmart, , khususnya dalam kemampuan berbahasa yang berhubungan dengan menulis dan membaca. mendengar,  intonasi, sastra serta berdebat. </t>
  </si>
  <si>
    <t>Pengkalimatan sejenis ini kita akan gunakan pada beberapa dimensi kecerdasan yang memiliki beberapa spesifikasi</t>
  </si>
  <si>
    <t>yaitu pada Word Smart, Music Smart, Logic Smart dan Nature Smart ( perhatikan penjelasan pada sheet ini pada nomor 3)</t>
  </si>
  <si>
    <t>Namun pada bidang kecerdasan lainnya, kita cukup memberi komentar pendek saja</t>
  </si>
  <si>
    <t>Dari 8 dimensi kecerdasan yang ada?</t>
  </si>
  <si>
    <t>hitung jumlah peminat terbesar ( Skala Matius) dalam tiap dimensi kecerdasan), berapa anak</t>
  </si>
  <si>
    <t>berdasarkan nilai pada kolom E</t>
  </si>
  <si>
    <t>Nah, semua penilaian di atas adalah penilaian berdasarkan RATA-RATA SEMUA ANAK/ SEMUA UMUR</t>
  </si>
  <si>
    <t>Kini kita juga perlu mengetahui bagaimana nilai anak berdasarkan perbandingan dengan anak-anak lain</t>
  </si>
  <si>
    <t>dengan memindahkan semua komentar dan data pada tiap dimensi kecerdasan , ke tiap nama anak</t>
  </si>
  <si>
    <t>Prioritas utama adalah pada urutan skala, dan pada skala yang sama, baru diurutkan berdasarkan peringkat di kelas</t>
  </si>
  <si>
    <t>Jadi, kita urutkan berdasarkan : yang paling atas adalah bidang smart yang diikuti jumlah anak yang lebih banyak</t>
  </si>
  <si>
    <t>Lingkari bidang kecerdasan yang menurut anda sangat diminati anak anda</t>
  </si>
  <si>
    <t>Kecerdasan berbahasa</t>
  </si>
  <si>
    <t>Kecerdasan musik</t>
  </si>
  <si>
    <t>Kecerdasan emosi</t>
  </si>
  <si>
    <t>Kecerdasan gambar</t>
  </si>
  <si>
    <t>Kecerdasan olah tubuh</t>
  </si>
  <si>
    <t>Kecerdasan logika / matematika</t>
  </si>
  <si>
    <t>Kecerdasan bergaul</t>
  </si>
  <si>
    <t>Kecerdasan alam</t>
  </si>
  <si>
    <t>Bidang apa yang ternyata belum pernah diasah lebih?</t>
  </si>
  <si>
    <t>Khususnya di bidang yang ternyata belum pernah diasah lebih?</t>
  </si>
  <si>
    <t>kemampuan menggunakan bahasa untuk berbicara dan menulis dengan lancar dan jelas</t>
  </si>
  <si>
    <t>kemampuan untuk melakukan penalaran, hitung-menghitung, dan memecahkan masalah secara rasional dan berpikir jernih</t>
  </si>
  <si>
    <t>jangan dijadikan alasan untuk tidak mencoba</t>
  </si>
  <si>
    <t>ASARELA</t>
  </si>
  <si>
    <t>FUNNY</t>
  </si>
  <si>
    <t>Guru mendoakan anak dan orang tua murid agar mereka bertumbuh bersama</t>
  </si>
  <si>
    <t>seperti yang TUHAN mau</t>
  </si>
  <si>
    <t>Cocokkan hasil angket dengan hasil pengamatan Maximum Potency</t>
  </si>
  <si>
    <t>Sarankan wali murid untuk merangsang pertumbuhan kecerdasan minat dan bakat anak</t>
  </si>
</sst>
</file>

<file path=xl/styles.xml><?xml version="1.0" encoding="utf-8"?>
<styleSheet xmlns="http://schemas.openxmlformats.org/spreadsheetml/2006/main">
  <fonts count="17">
    <font>
      <sz val="11"/>
      <color theme="1"/>
      <name val="Calibri"/>
      <family val="2"/>
      <charset val="1"/>
      <scheme val="minor"/>
    </font>
    <font>
      <sz val="36"/>
      <color theme="1"/>
      <name val="Calibri"/>
      <family val="2"/>
      <charset val="1"/>
      <scheme val="minor"/>
    </font>
    <font>
      <b/>
      <sz val="18"/>
      <color theme="1"/>
      <name val="Calibri"/>
      <family val="2"/>
      <scheme val="minor"/>
    </font>
    <font>
      <sz val="11"/>
      <name val="Calibri"/>
      <family val="2"/>
      <charset val="1"/>
      <scheme val="minor"/>
    </font>
    <font>
      <sz val="11"/>
      <color theme="0"/>
      <name val="Calibri"/>
      <family val="2"/>
      <charset val="1"/>
      <scheme val="minor"/>
    </font>
    <font>
      <b/>
      <sz val="11"/>
      <color theme="1"/>
      <name val="Calibri"/>
      <family val="2"/>
      <scheme val="minor"/>
    </font>
    <font>
      <strike/>
      <sz val="11"/>
      <color theme="1"/>
      <name val="Calibri"/>
      <family val="2"/>
      <charset val="1"/>
      <scheme val="minor"/>
    </font>
    <font>
      <sz val="20"/>
      <color theme="1"/>
      <name val="Calibri"/>
      <family val="2"/>
      <charset val="1"/>
      <scheme val="minor"/>
    </font>
    <font>
      <sz val="22"/>
      <color theme="1"/>
      <name val="Calibri"/>
      <family val="2"/>
      <charset val="1"/>
      <scheme val="minor"/>
    </font>
    <font>
      <sz val="20"/>
      <name val="Calibri"/>
      <family val="2"/>
      <charset val="1"/>
      <scheme val="minor"/>
    </font>
    <font>
      <b/>
      <sz val="11"/>
      <name val="Calibri"/>
      <family val="2"/>
      <charset val="1"/>
      <scheme val="minor"/>
    </font>
    <font>
      <sz val="22"/>
      <name val="Calibri"/>
      <family val="2"/>
      <charset val="1"/>
      <scheme val="minor"/>
    </font>
    <font>
      <sz val="48"/>
      <color theme="1"/>
      <name val="Calibri"/>
      <family val="2"/>
      <charset val="1"/>
      <scheme val="minor"/>
    </font>
    <font>
      <sz val="11"/>
      <color theme="1"/>
      <name val="Calibri"/>
      <family val="2"/>
      <scheme val="minor"/>
    </font>
    <font>
      <sz val="11"/>
      <name val="Calibri"/>
      <family val="2"/>
      <scheme val="minor"/>
    </font>
    <font>
      <sz val="20"/>
      <name val="Calibri"/>
      <family val="2"/>
      <scheme val="minor"/>
    </font>
    <font>
      <sz val="26"/>
      <color theme="1"/>
      <name val="Calibri"/>
      <family val="2"/>
      <charset val="1"/>
      <scheme val="minor"/>
    </font>
  </fonts>
  <fills count="39">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4" tint="0.59999389629810485"/>
        <bgColor indexed="64"/>
      </patternFill>
    </fill>
    <fill>
      <patternFill patternType="solid">
        <fgColor theme="6"/>
        <bgColor indexed="64"/>
      </patternFill>
    </fill>
    <fill>
      <patternFill patternType="solid">
        <fgColor theme="9" tint="0.59999389629810485"/>
        <bgColor indexed="64"/>
      </patternFill>
    </fill>
    <fill>
      <patternFill patternType="solid">
        <fgColor theme="0"/>
        <bgColor indexed="64"/>
      </patternFill>
    </fill>
    <fill>
      <patternFill patternType="solid">
        <fgColor theme="3" tint="0.79998168889431442"/>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rgb="FFFFC000"/>
        <bgColor indexed="64"/>
      </patternFill>
    </fill>
    <fill>
      <patternFill patternType="solid">
        <fgColor rgb="FF92D050"/>
        <bgColor indexed="64"/>
      </patternFill>
    </fill>
    <fill>
      <patternFill patternType="solid">
        <fgColor theme="6" tint="0.39997558519241921"/>
        <bgColor indexed="64"/>
      </patternFill>
    </fill>
    <fill>
      <patternFill patternType="solid">
        <fgColor rgb="FFFF0000"/>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3" tint="0.39997558519241921"/>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tint="0.39997558519241921"/>
        <bgColor indexed="64"/>
      </patternFill>
    </fill>
    <fill>
      <patternFill patternType="solid">
        <fgColor theme="9" tint="-0.249977111117893"/>
        <bgColor indexed="64"/>
      </patternFill>
    </fill>
    <fill>
      <patternFill patternType="solid">
        <fgColor theme="0" tint="-0.14999847407452621"/>
        <bgColor indexed="64"/>
      </patternFill>
    </fill>
    <fill>
      <patternFill patternType="solid">
        <fgColor theme="2" tint="-0.49998474074526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8" tint="0.59999389629810485"/>
        <bgColor indexed="64"/>
      </patternFill>
    </fill>
    <fill>
      <patternFill patternType="solid">
        <fgColor rgb="FF7030A0"/>
        <bgColor indexed="64"/>
      </patternFill>
    </fill>
    <fill>
      <patternFill patternType="solid">
        <fgColor theme="6" tint="-0.249977111117893"/>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564">
    <xf numFmtId="0" fontId="0" fillId="0" borderId="0" xfId="0"/>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0" xfId="0" applyBorder="1"/>
    <xf numFmtId="0" fontId="0" fillId="0" borderId="13" xfId="0" applyBorder="1"/>
    <xf numFmtId="0" fontId="1" fillId="0" borderId="0" xfId="0" applyFont="1" applyBorder="1" applyAlignment="1"/>
    <xf numFmtId="0" fontId="0" fillId="3" borderId="6" xfId="0" applyFill="1" applyBorder="1"/>
    <xf numFmtId="0" fontId="0" fillId="3" borderId="7" xfId="0" applyFill="1" applyBorder="1"/>
    <xf numFmtId="0" fontId="0" fillId="3" borderId="0" xfId="0" applyFill="1" applyBorder="1"/>
    <xf numFmtId="0" fontId="0" fillId="7" borderId="1" xfId="0" applyFill="1" applyBorder="1"/>
    <xf numFmtId="0" fontId="0" fillId="2" borderId="6" xfId="0" applyFill="1" applyBorder="1"/>
    <xf numFmtId="0" fontId="0" fillId="0" borderId="0" xfId="0" applyFill="1" applyBorder="1"/>
    <xf numFmtId="0" fontId="0" fillId="8" borderId="0" xfId="0" applyFill="1" applyBorder="1"/>
    <xf numFmtId="0" fontId="0" fillId="8" borderId="0" xfId="0" applyFill="1"/>
    <xf numFmtId="0" fontId="0" fillId="2" borderId="7" xfId="0" applyFill="1" applyBorder="1"/>
    <xf numFmtId="0" fontId="0" fillId="10" borderId="7" xfId="0" applyFill="1" applyBorder="1"/>
    <xf numFmtId="0" fontId="0" fillId="10" borderId="0" xfId="0" applyFill="1" applyBorder="1"/>
    <xf numFmtId="0" fontId="0" fillId="10" borderId="6" xfId="0" applyFill="1" applyBorder="1"/>
    <xf numFmtId="0" fontId="0" fillId="2" borderId="0" xfId="0" applyFill="1" applyBorder="1"/>
    <xf numFmtId="0" fontId="0" fillId="12" borderId="6" xfId="0" applyFill="1" applyBorder="1"/>
    <xf numFmtId="0" fontId="0" fillId="12" borderId="7" xfId="0" applyFill="1" applyBorder="1"/>
    <xf numFmtId="0" fontId="0" fillId="3" borderId="2" xfId="0" applyFill="1" applyBorder="1"/>
    <xf numFmtId="0" fontId="0" fillId="10" borderId="3" xfId="0" applyFill="1" applyBorder="1"/>
    <xf numFmtId="0" fontId="0" fillId="10" borderId="4" xfId="0" applyFill="1" applyBorder="1"/>
    <xf numFmtId="0" fontId="0" fillId="3" borderId="3" xfId="0" applyFill="1" applyBorder="1"/>
    <xf numFmtId="0" fontId="0" fillId="3" borderId="4" xfId="0" applyFill="1" applyBorder="1"/>
    <xf numFmtId="0" fontId="0" fillId="10" borderId="2" xfId="0" applyFill="1" applyBorder="1"/>
    <xf numFmtId="0" fontId="0" fillId="2" borderId="8" xfId="0" applyFill="1" applyBorder="1"/>
    <xf numFmtId="0" fontId="0" fillId="10" borderId="13" xfId="0" applyFill="1" applyBorder="1"/>
    <xf numFmtId="0" fontId="0" fillId="10" borderId="9" xfId="0" applyFill="1" applyBorder="1"/>
    <xf numFmtId="0" fontId="0" fillId="3" borderId="1" xfId="0" applyFill="1" applyBorder="1"/>
    <xf numFmtId="0" fontId="0" fillId="3" borderId="11" xfId="0" applyFill="1" applyBorder="1"/>
    <xf numFmtId="0" fontId="0" fillId="10" borderId="1" xfId="0" applyFill="1" applyBorder="1"/>
    <xf numFmtId="0" fontId="0" fillId="12" borderId="11" xfId="0" applyFill="1" applyBorder="1"/>
    <xf numFmtId="0" fontId="0" fillId="10" borderId="11" xfId="0" applyFill="1" applyBorder="1"/>
    <xf numFmtId="0" fontId="0" fillId="2" borderId="11" xfId="0" applyFill="1" applyBorder="1"/>
    <xf numFmtId="0" fontId="0" fillId="12" borderId="12" xfId="0" applyFill="1" applyBorder="1"/>
    <xf numFmtId="0" fontId="0" fillId="3" borderId="13" xfId="0" applyFill="1" applyBorder="1"/>
    <xf numFmtId="0" fontId="0" fillId="2" borderId="9" xfId="0" applyFill="1" applyBorder="1"/>
    <xf numFmtId="0" fontId="0" fillId="2" borderId="2" xfId="0" applyFill="1" applyBorder="1"/>
    <xf numFmtId="0" fontId="2" fillId="0" borderId="0" xfId="0" applyFont="1"/>
    <xf numFmtId="0" fontId="2" fillId="8" borderId="0" xfId="0" applyFont="1" applyFill="1"/>
    <xf numFmtId="0" fontId="0" fillId="0" borderId="14" xfId="0" applyBorder="1"/>
    <xf numFmtId="0" fontId="0" fillId="0" borderId="15" xfId="0" applyBorder="1"/>
    <xf numFmtId="0" fontId="0" fillId="4" borderId="0" xfId="0" applyFill="1" applyBorder="1"/>
    <xf numFmtId="0" fontId="0" fillId="4" borderId="7" xfId="0" applyFill="1" applyBorder="1"/>
    <xf numFmtId="0" fontId="0" fillId="4" borderId="11" xfId="0" applyFill="1" applyBorder="1"/>
    <xf numFmtId="0" fontId="0" fillId="3" borderId="8" xfId="0" applyFill="1" applyBorder="1"/>
    <xf numFmtId="0" fontId="0" fillId="3" borderId="12" xfId="0" applyFill="1" applyBorder="1"/>
    <xf numFmtId="0" fontId="0" fillId="3" borderId="9" xfId="0" applyFill="1" applyBorder="1"/>
    <xf numFmtId="0" fontId="0" fillId="10" borderId="8" xfId="0" applyFill="1" applyBorder="1"/>
    <xf numFmtId="0" fontId="0" fillId="0" borderId="8" xfId="0" applyFill="1" applyBorder="1"/>
    <xf numFmtId="0" fontId="0" fillId="0" borderId="9" xfId="0" applyFill="1" applyBorder="1"/>
    <xf numFmtId="0" fontId="0" fillId="0" borderId="12" xfId="0" applyFill="1" applyBorder="1"/>
    <xf numFmtId="0" fontId="0" fillId="0" borderId="13" xfId="0" applyFill="1" applyBorder="1"/>
    <xf numFmtId="0" fontId="0" fillId="0" borderId="6" xfId="0" applyFill="1" applyBorder="1"/>
    <xf numFmtId="0" fontId="0" fillId="0" borderId="7" xfId="0" applyFill="1" applyBorder="1"/>
    <xf numFmtId="0" fontId="0" fillId="0" borderId="11" xfId="0" applyFill="1" applyBorder="1"/>
    <xf numFmtId="0" fontId="0" fillId="0" borderId="4" xfId="0" applyFill="1" applyBorder="1"/>
    <xf numFmtId="0" fontId="0" fillId="0" borderId="3" xfId="0" applyFill="1" applyBorder="1"/>
    <xf numFmtId="0" fontId="0" fillId="13" borderId="0" xfId="0" applyFill="1" applyBorder="1"/>
    <xf numFmtId="0" fontId="0" fillId="13" borderId="6" xfId="0" applyFill="1" applyBorder="1"/>
    <xf numFmtId="0" fontId="0" fillId="13" borderId="7" xfId="0" applyFill="1" applyBorder="1"/>
    <xf numFmtId="0" fontId="0" fillId="14" borderId="0" xfId="0" applyFill="1" applyBorder="1"/>
    <xf numFmtId="0" fontId="0" fillId="14" borderId="6" xfId="0" applyFill="1" applyBorder="1"/>
    <xf numFmtId="0" fontId="0" fillId="14" borderId="7" xfId="0" applyFill="1" applyBorder="1"/>
    <xf numFmtId="0" fontId="0" fillId="14" borderId="11" xfId="0" applyFill="1" applyBorder="1"/>
    <xf numFmtId="0" fontId="0" fillId="14" borderId="12" xfId="0" applyFill="1" applyBorder="1"/>
    <xf numFmtId="0" fontId="0" fillId="4" borderId="6" xfId="0" applyFill="1" applyBorder="1"/>
    <xf numFmtId="0" fontId="0" fillId="16" borderId="0" xfId="0" applyFill="1" applyBorder="1"/>
    <xf numFmtId="0" fontId="0" fillId="5" borderId="3" xfId="0" applyFill="1" applyBorder="1" applyAlignment="1"/>
    <xf numFmtId="0" fontId="0" fillId="5" borderId="4" xfId="0" applyFill="1" applyBorder="1" applyAlignment="1"/>
    <xf numFmtId="0" fontId="0" fillId="8" borderId="6" xfId="0" applyFill="1" applyBorder="1"/>
    <xf numFmtId="0" fontId="0" fillId="8" borderId="7" xfId="0" applyFill="1" applyBorder="1"/>
    <xf numFmtId="0" fontId="0" fillId="14" borderId="9" xfId="0" applyFill="1" applyBorder="1"/>
    <xf numFmtId="0" fontId="0" fillId="18" borderId="10" xfId="0" applyFill="1" applyBorder="1" applyAlignment="1">
      <alignment horizontal="center"/>
    </xf>
    <xf numFmtId="0" fontId="0" fillId="8" borderId="11" xfId="0" applyFill="1" applyBorder="1"/>
    <xf numFmtId="0" fontId="0" fillId="13" borderId="11" xfId="0" applyFill="1" applyBorder="1"/>
    <xf numFmtId="0" fontId="0" fillId="13" borderId="12" xfId="0" applyFill="1" applyBorder="1"/>
    <xf numFmtId="0" fontId="0" fillId="8" borderId="10" xfId="0" applyFill="1" applyBorder="1" applyAlignment="1"/>
    <xf numFmtId="0" fontId="0" fillId="13" borderId="8" xfId="0" applyFill="1" applyBorder="1"/>
    <xf numFmtId="0" fontId="0" fillId="8" borderId="10" xfId="0" applyFill="1" applyBorder="1"/>
    <xf numFmtId="0" fontId="0" fillId="16" borderId="11" xfId="0" applyFill="1" applyBorder="1"/>
    <xf numFmtId="0" fontId="0" fillId="8" borderId="15" xfId="0" applyFill="1" applyBorder="1" applyAlignment="1"/>
    <xf numFmtId="0" fontId="0" fillId="8" borderId="5" xfId="0" applyFill="1" applyBorder="1" applyAlignment="1"/>
    <xf numFmtId="0" fontId="0" fillId="8" borderId="10" xfId="0" applyFill="1" applyBorder="1" applyAlignment="1">
      <alignment horizontal="center"/>
    </xf>
    <xf numFmtId="0" fontId="0" fillId="8" borderId="15" xfId="0" applyFill="1" applyBorder="1" applyAlignment="1">
      <alignment horizontal="center"/>
    </xf>
    <xf numFmtId="0" fontId="0" fillId="8" borderId="11" xfId="0" applyFill="1" applyBorder="1" applyAlignment="1">
      <alignment horizontal="center"/>
    </xf>
    <xf numFmtId="0" fontId="0" fillId="8" borderId="7" xfId="0" applyFill="1" applyBorder="1" applyAlignment="1">
      <alignment horizontal="center"/>
    </xf>
    <xf numFmtId="0" fontId="5" fillId="0" borderId="0" xfId="0" applyFont="1"/>
    <xf numFmtId="0" fontId="0" fillId="0" borderId="14" xfId="0" applyBorder="1" applyAlignment="1">
      <alignment horizontal="center"/>
    </xf>
    <xf numFmtId="0" fontId="0" fillId="0" borderId="0" xfId="0" applyBorder="1" applyAlignment="1">
      <alignment horizontal="center"/>
    </xf>
    <xf numFmtId="0" fontId="0" fillId="0" borderId="13" xfId="0" applyBorder="1" applyAlignment="1">
      <alignment horizontal="center"/>
    </xf>
    <xf numFmtId="0" fontId="0" fillId="8" borderId="0" xfId="0" applyFill="1" applyAlignment="1">
      <alignment horizontal="center"/>
    </xf>
    <xf numFmtId="0" fontId="2" fillId="8" borderId="0" xfId="0" applyFont="1" applyFill="1" applyAlignment="1">
      <alignment horizontal="center"/>
    </xf>
    <xf numFmtId="0" fontId="0" fillId="0" borderId="0" xfId="0" applyAlignment="1">
      <alignment horizontal="center"/>
    </xf>
    <xf numFmtId="0" fontId="2" fillId="0" borderId="0" xfId="0" applyFont="1" applyAlignment="1">
      <alignment horizontal="center"/>
    </xf>
    <xf numFmtId="0" fontId="0" fillId="0" borderId="7" xfId="0" applyBorder="1" applyAlignment="1">
      <alignment horizontal="center"/>
    </xf>
    <xf numFmtId="0" fontId="0" fillId="0" borderId="9" xfId="0" applyBorder="1" applyAlignment="1">
      <alignment horizontal="center"/>
    </xf>
    <xf numFmtId="0" fontId="4" fillId="20" borderId="0" xfId="0" applyFont="1" applyFill="1" applyAlignment="1">
      <alignment horizontal="center"/>
    </xf>
    <xf numFmtId="0" fontId="1" fillId="0" borderId="4" xfId="0" applyFont="1" applyBorder="1" applyAlignment="1"/>
    <xf numFmtId="0" fontId="0" fillId="16" borderId="7" xfId="0" applyFill="1" applyBorder="1"/>
    <xf numFmtId="0" fontId="0" fillId="16" borderId="12" xfId="0" applyFill="1" applyBorder="1"/>
    <xf numFmtId="0" fontId="0" fillId="16" borderId="6" xfId="0" applyFill="1" applyBorder="1"/>
    <xf numFmtId="0" fontId="0" fillId="2" borderId="12" xfId="0" applyFill="1" applyBorder="1"/>
    <xf numFmtId="0" fontId="0" fillId="9" borderId="0" xfId="0" applyFill="1" applyBorder="1"/>
    <xf numFmtId="0" fontId="0" fillId="0" borderId="0" xfId="0" applyFill="1" applyBorder="1" applyAlignment="1">
      <alignment horizontal="center"/>
    </xf>
    <xf numFmtId="0" fontId="0" fillId="8" borderId="0" xfId="0" applyFill="1" applyBorder="1" applyAlignment="1">
      <alignment horizontal="center"/>
    </xf>
    <xf numFmtId="0" fontId="0" fillId="26" borderId="0" xfId="0" applyFill="1" applyBorder="1"/>
    <xf numFmtId="0" fontId="0" fillId="26" borderId="0" xfId="0" applyFill="1" applyBorder="1" applyAlignment="1">
      <alignment horizontal="center"/>
    </xf>
    <xf numFmtId="0" fontId="0" fillId="27" borderId="0" xfId="0" applyFill="1" applyBorder="1"/>
    <xf numFmtId="0" fontId="0" fillId="19" borderId="0" xfId="0" applyFill="1" applyBorder="1"/>
    <xf numFmtId="0" fontId="0" fillId="18" borderId="11" xfId="0" applyFill="1" applyBorder="1"/>
    <xf numFmtId="0" fontId="0" fillId="18" borderId="0" xfId="0" applyFill="1" applyBorder="1"/>
    <xf numFmtId="0" fontId="0" fillId="18" borderId="7" xfId="0" applyFill="1" applyBorder="1"/>
    <xf numFmtId="0" fontId="0" fillId="18" borderId="6" xfId="0" applyFill="1" applyBorder="1"/>
    <xf numFmtId="0" fontId="0" fillId="28" borderId="11" xfId="0" applyFill="1" applyBorder="1"/>
    <xf numFmtId="0" fontId="0" fillId="28" borderId="0" xfId="0" applyFill="1" applyBorder="1"/>
    <xf numFmtId="0" fontId="0" fillId="28" borderId="7" xfId="0" applyFill="1" applyBorder="1"/>
    <xf numFmtId="0" fontId="0" fillId="28" borderId="6" xfId="0" applyFill="1" applyBorder="1"/>
    <xf numFmtId="0" fontId="0" fillId="21" borderId="0" xfId="0" applyFill="1" applyBorder="1"/>
    <xf numFmtId="0" fontId="0" fillId="23" borderId="11" xfId="0" applyFill="1" applyBorder="1"/>
    <xf numFmtId="0" fontId="0" fillId="23" borderId="0" xfId="0" applyFill="1" applyBorder="1"/>
    <xf numFmtId="0" fontId="0" fillId="23" borderId="7" xfId="0" applyFill="1" applyBorder="1"/>
    <xf numFmtId="0" fontId="0" fillId="23" borderId="6" xfId="0" applyFill="1" applyBorder="1"/>
    <xf numFmtId="0" fontId="0" fillId="23" borderId="12" xfId="0" applyFill="1" applyBorder="1"/>
    <xf numFmtId="0" fontId="0" fillId="5" borderId="6" xfId="0" applyFill="1" applyBorder="1"/>
    <xf numFmtId="0" fontId="0" fillId="24" borderId="7" xfId="0" applyFill="1" applyBorder="1"/>
    <xf numFmtId="0" fontId="0" fillId="24" borderId="0" xfId="0" applyFill="1" applyBorder="1"/>
    <xf numFmtId="0" fontId="0" fillId="24" borderId="11" xfId="0" applyFill="1" applyBorder="1"/>
    <xf numFmtId="0" fontId="0" fillId="24" borderId="9" xfId="0" applyFill="1" applyBorder="1"/>
    <xf numFmtId="0" fontId="0" fillId="24" borderId="6" xfId="0" applyFill="1" applyBorder="1"/>
    <xf numFmtId="0" fontId="0" fillId="25" borderId="0" xfId="0" applyFill="1" applyBorder="1"/>
    <xf numFmtId="0" fontId="0" fillId="29" borderId="7" xfId="0" applyFill="1" applyBorder="1"/>
    <xf numFmtId="0" fontId="0" fillId="29" borderId="0" xfId="0" applyFill="1" applyBorder="1"/>
    <xf numFmtId="0" fontId="0" fillId="29" borderId="11" xfId="0" applyFill="1" applyBorder="1"/>
    <xf numFmtId="0" fontId="0" fillId="29" borderId="9" xfId="0" applyFill="1" applyBorder="1"/>
    <xf numFmtId="0" fontId="0" fillId="29" borderId="6" xfId="0" applyFill="1" applyBorder="1"/>
    <xf numFmtId="0" fontId="0" fillId="22" borderId="7" xfId="0" applyFill="1" applyBorder="1"/>
    <xf numFmtId="0" fontId="0" fillId="23" borderId="8" xfId="0" applyFill="1" applyBorder="1"/>
    <xf numFmtId="0" fontId="0" fillId="30" borderId="11" xfId="0" applyFill="1" applyBorder="1"/>
    <xf numFmtId="0" fontId="0" fillId="26" borderId="11" xfId="0" applyFill="1" applyBorder="1"/>
    <xf numFmtId="0" fontId="0" fillId="27" borderId="11" xfId="0" applyFill="1" applyBorder="1"/>
    <xf numFmtId="0" fontId="0" fillId="17" borderId="0" xfId="0" applyFill="1" applyBorder="1"/>
    <xf numFmtId="0" fontId="0" fillId="5" borderId="0" xfId="0" applyFill="1" applyBorder="1"/>
    <xf numFmtId="0" fontId="0" fillId="32" borderId="0" xfId="0" applyFill="1" applyBorder="1"/>
    <xf numFmtId="0" fontId="0" fillId="32" borderId="0" xfId="0" applyFill="1" applyBorder="1" applyAlignment="1">
      <alignment horizontal="center"/>
    </xf>
    <xf numFmtId="0" fontId="0" fillId="0" borderId="1" xfId="0" applyBorder="1"/>
    <xf numFmtId="0" fontId="0" fillId="0" borderId="4" xfId="0" applyBorder="1"/>
    <xf numFmtId="0" fontId="0" fillId="0" borderId="2" xfId="0" applyBorder="1"/>
    <xf numFmtId="0" fontId="0" fillId="9" borderId="11" xfId="0" applyFill="1" applyBorder="1"/>
    <xf numFmtId="0" fontId="0" fillId="9" borderId="8" xfId="0" applyFill="1" applyBorder="1"/>
    <xf numFmtId="0" fontId="0" fillId="9" borderId="12" xfId="0" applyFill="1" applyBorder="1"/>
    <xf numFmtId="0" fontId="0" fillId="9" borderId="9" xfId="0" applyFill="1" applyBorder="1"/>
    <xf numFmtId="0" fontId="0" fillId="9" borderId="6" xfId="0" applyFill="1" applyBorder="1"/>
    <xf numFmtId="0" fontId="0" fillId="7" borderId="0" xfId="0" applyFill="1" applyBorder="1"/>
    <xf numFmtId="0" fontId="0" fillId="7" borderId="0" xfId="0" applyFill="1" applyAlignment="1">
      <alignment horizontal="center"/>
    </xf>
    <xf numFmtId="0" fontId="0" fillId="0" borderId="0" xfId="0" applyAlignment="1">
      <alignment horizontal="left"/>
    </xf>
    <xf numFmtId="0" fontId="0" fillId="8" borderId="0" xfId="0" applyFill="1" applyAlignment="1">
      <alignment horizontal="left"/>
    </xf>
    <xf numFmtId="0" fontId="0" fillId="8" borderId="0" xfId="0" applyFill="1" applyBorder="1" applyAlignment="1">
      <alignment horizontal="left"/>
    </xf>
    <xf numFmtId="0" fontId="0" fillId="0" borderId="5" xfId="0" applyBorder="1" applyAlignment="1">
      <alignment horizontal="center"/>
    </xf>
    <xf numFmtId="0" fontId="0" fillId="8" borderId="15" xfId="0" applyFill="1" applyBorder="1" applyAlignment="1">
      <alignment horizontal="left"/>
    </xf>
    <xf numFmtId="0" fontId="0" fillId="0" borderId="6" xfId="0" applyBorder="1" applyAlignment="1">
      <alignment horizontal="center"/>
    </xf>
    <xf numFmtId="0" fontId="0" fillId="8" borderId="7" xfId="0" applyFill="1" applyBorder="1" applyAlignment="1">
      <alignment horizontal="left"/>
    </xf>
    <xf numFmtId="0" fontId="0" fillId="0" borderId="7" xfId="0" applyBorder="1" applyAlignment="1">
      <alignment horizontal="left"/>
    </xf>
    <xf numFmtId="0" fontId="0" fillId="0" borderId="8" xfId="0" applyBorder="1" applyAlignment="1">
      <alignment horizontal="center"/>
    </xf>
    <xf numFmtId="0" fontId="0" fillId="0" borderId="9" xfId="0" applyBorder="1" applyAlignment="1">
      <alignment horizontal="left"/>
    </xf>
    <xf numFmtId="0" fontId="0" fillId="11" borderId="11" xfId="0" applyFill="1" applyBorder="1"/>
    <xf numFmtId="0" fontId="4" fillId="19" borderId="11" xfId="0" applyFont="1" applyFill="1" applyBorder="1"/>
    <xf numFmtId="0" fontId="4" fillId="20" borderId="11" xfId="0" applyFont="1" applyFill="1" applyBorder="1"/>
    <xf numFmtId="0" fontId="4" fillId="20" borderId="12" xfId="0" applyFont="1" applyFill="1" applyBorder="1"/>
    <xf numFmtId="0" fontId="0" fillId="10" borderId="12" xfId="0" applyFill="1" applyBorder="1"/>
    <xf numFmtId="0" fontId="0" fillId="12" borderId="1" xfId="0" applyFill="1" applyBorder="1"/>
    <xf numFmtId="0" fontId="0" fillId="9" borderId="10" xfId="0" applyFill="1" applyBorder="1"/>
    <xf numFmtId="0" fontId="0" fillId="9" borderId="15" xfId="0" applyFill="1" applyBorder="1" applyAlignment="1">
      <alignment horizontal="center"/>
    </xf>
    <xf numFmtId="0" fontId="0" fillId="9" borderId="7" xfId="0" applyFill="1" applyBorder="1" applyAlignment="1">
      <alignment horizontal="center"/>
    </xf>
    <xf numFmtId="0" fontId="0" fillId="9" borderId="9" xfId="0" applyFill="1" applyBorder="1" applyAlignment="1">
      <alignment horizontal="center"/>
    </xf>
    <xf numFmtId="0" fontId="0" fillId="11" borderId="10" xfId="0" applyFill="1" applyBorder="1"/>
    <xf numFmtId="0" fontId="0" fillId="11" borderId="15" xfId="0" applyFill="1" applyBorder="1" applyAlignment="1">
      <alignment horizontal="center"/>
    </xf>
    <xf numFmtId="0" fontId="0" fillId="11" borderId="7" xfId="0" applyFill="1" applyBorder="1" applyAlignment="1">
      <alignment horizontal="center"/>
    </xf>
    <xf numFmtId="0" fontId="0" fillId="11" borderId="12" xfId="0" applyFill="1" applyBorder="1"/>
    <xf numFmtId="0" fontId="0" fillId="11" borderId="9" xfId="0" applyFill="1" applyBorder="1" applyAlignment="1">
      <alignment horizontal="center"/>
    </xf>
    <xf numFmtId="0" fontId="4" fillId="19" borderId="10" xfId="0" applyFont="1" applyFill="1" applyBorder="1"/>
    <xf numFmtId="0" fontId="4" fillId="19" borderId="12" xfId="0" applyFont="1" applyFill="1" applyBorder="1"/>
    <xf numFmtId="0" fontId="0" fillId="21" borderId="6" xfId="0" applyFill="1" applyBorder="1"/>
    <xf numFmtId="0" fontId="0" fillId="18" borderId="10" xfId="0" applyFill="1" applyBorder="1"/>
    <xf numFmtId="0" fontId="0" fillId="21" borderId="11" xfId="0" applyFill="1" applyBorder="1"/>
    <xf numFmtId="0" fontId="0" fillId="15" borderId="11" xfId="0" applyFill="1" applyBorder="1"/>
    <xf numFmtId="0" fontId="0" fillId="30" borderId="5" xfId="0" applyFill="1" applyBorder="1"/>
    <xf numFmtId="0" fontId="0" fillId="30" borderId="14" xfId="0" applyFill="1" applyBorder="1" applyAlignment="1">
      <alignment horizontal="center"/>
    </xf>
    <xf numFmtId="0" fontId="0" fillId="30" borderId="6" xfId="0" applyFill="1" applyBorder="1"/>
    <xf numFmtId="0" fontId="0" fillId="30" borderId="0" xfId="0" applyFill="1" applyBorder="1"/>
    <xf numFmtId="0" fontId="0" fillId="30" borderId="0" xfId="0" applyFill="1" applyBorder="1" applyAlignment="1">
      <alignment horizontal="center"/>
    </xf>
    <xf numFmtId="0" fontId="0" fillId="30" borderId="8" xfId="0" applyFill="1" applyBorder="1"/>
    <xf numFmtId="0" fontId="0" fillId="30" borderId="13" xfId="0" applyFill="1" applyBorder="1" applyAlignment="1">
      <alignment horizontal="center"/>
    </xf>
    <xf numFmtId="0" fontId="0" fillId="26" borderId="5" xfId="0" applyFill="1" applyBorder="1"/>
    <xf numFmtId="0" fontId="0" fillId="26" borderId="14" xfId="0" applyFill="1" applyBorder="1" applyAlignment="1">
      <alignment horizontal="center"/>
    </xf>
    <xf numFmtId="0" fontId="0" fillId="26" borderId="15" xfId="0" applyFill="1" applyBorder="1" applyAlignment="1">
      <alignment horizontal="center"/>
    </xf>
    <xf numFmtId="0" fontId="0" fillId="26" borderId="6" xfId="0" applyFill="1" applyBorder="1"/>
    <xf numFmtId="0" fontId="0" fillId="26" borderId="7" xfId="0" applyFill="1" applyBorder="1" applyAlignment="1">
      <alignment horizontal="center"/>
    </xf>
    <xf numFmtId="0" fontId="0" fillId="26" borderId="8" xfId="0" applyFill="1" applyBorder="1"/>
    <xf numFmtId="0" fontId="0" fillId="26" borderId="13" xfId="0" applyFill="1" applyBorder="1" applyAlignment="1">
      <alignment horizontal="center"/>
    </xf>
    <xf numFmtId="0" fontId="0" fillId="17" borderId="5" xfId="0" applyFill="1" applyBorder="1"/>
    <xf numFmtId="0" fontId="0" fillId="17" borderId="14" xfId="0" applyFill="1" applyBorder="1" applyAlignment="1">
      <alignment horizontal="center"/>
    </xf>
    <xf numFmtId="0" fontId="0" fillId="17" borderId="6" xfId="0" applyFill="1" applyBorder="1"/>
    <xf numFmtId="0" fontId="0" fillId="17" borderId="0" xfId="0" applyFill="1" applyBorder="1" applyAlignment="1">
      <alignment horizontal="center"/>
    </xf>
    <xf numFmtId="0" fontId="0" fillId="17" borderId="8" xfId="0" applyFill="1" applyBorder="1"/>
    <xf numFmtId="0" fontId="0" fillId="17" borderId="13" xfId="0" applyFill="1" applyBorder="1" applyAlignment="1">
      <alignment horizontal="center"/>
    </xf>
    <xf numFmtId="0" fontId="0" fillId="18" borderId="2" xfId="0" applyFill="1" applyBorder="1"/>
    <xf numFmtId="0" fontId="0" fillId="18" borderId="3" xfId="0" applyFill="1" applyBorder="1" applyAlignment="1">
      <alignment horizontal="center"/>
    </xf>
    <xf numFmtId="0" fontId="0" fillId="30" borderId="10" xfId="0" applyFill="1" applyBorder="1"/>
    <xf numFmtId="0" fontId="0" fillId="30" borderId="12" xfId="0" applyFill="1" applyBorder="1"/>
    <xf numFmtId="0" fontId="0" fillId="26" borderId="10" xfId="0" applyFill="1" applyBorder="1"/>
    <xf numFmtId="0" fontId="0" fillId="26" borderId="12" xfId="0" applyFill="1" applyBorder="1"/>
    <xf numFmtId="0" fontId="0" fillId="17" borderId="10" xfId="0" applyFill="1" applyBorder="1"/>
    <xf numFmtId="0" fontId="0" fillId="17" borderId="11" xfId="0" applyFill="1" applyBorder="1"/>
    <xf numFmtId="0" fontId="0" fillId="17" borderId="12" xfId="0" applyFill="1" applyBorder="1"/>
    <xf numFmtId="0" fontId="0" fillId="18" borderId="1" xfId="0" applyFill="1" applyBorder="1"/>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30" borderId="10" xfId="0" applyFill="1" applyBorder="1" applyAlignment="1">
      <alignment horizontal="center"/>
    </xf>
    <xf numFmtId="0" fontId="0" fillId="30" borderId="11" xfId="0" applyFill="1" applyBorder="1" applyAlignment="1">
      <alignment horizontal="center"/>
    </xf>
    <xf numFmtId="0" fontId="0" fillId="30" borderId="12" xfId="0" applyFill="1" applyBorder="1" applyAlignment="1">
      <alignment horizontal="center"/>
    </xf>
    <xf numFmtId="0" fontId="0" fillId="26" borderId="10" xfId="0" applyFill="1" applyBorder="1" applyAlignment="1">
      <alignment horizontal="center"/>
    </xf>
    <xf numFmtId="0" fontId="0" fillId="26" borderId="11" xfId="0" applyFill="1" applyBorder="1" applyAlignment="1">
      <alignment horizontal="center"/>
    </xf>
    <xf numFmtId="0" fontId="0" fillId="26" borderId="12" xfId="0" applyFill="1" applyBorder="1" applyAlignment="1">
      <alignment horizontal="center"/>
    </xf>
    <xf numFmtId="0" fontId="0" fillId="17" borderId="10" xfId="0" applyFill="1" applyBorder="1" applyAlignment="1">
      <alignment horizontal="center"/>
    </xf>
    <xf numFmtId="0" fontId="0" fillId="17" borderId="11" xfId="0" applyFill="1" applyBorder="1" applyAlignment="1">
      <alignment horizontal="center"/>
    </xf>
    <xf numFmtId="0" fontId="0" fillId="17" borderId="12" xfId="0" applyFill="1" applyBorder="1" applyAlignment="1">
      <alignment horizontal="center"/>
    </xf>
    <xf numFmtId="0" fontId="0" fillId="18" borderId="1" xfId="0" applyFill="1" applyBorder="1" applyAlignment="1">
      <alignment horizontal="center"/>
    </xf>
    <xf numFmtId="0" fontId="0" fillId="8" borderId="14" xfId="0" applyFill="1" applyBorder="1" applyAlignment="1"/>
    <xf numFmtId="0" fontId="0" fillId="5" borderId="0" xfId="0" applyFill="1" applyBorder="1" applyAlignment="1"/>
    <xf numFmtId="0" fontId="0" fillId="4" borderId="9" xfId="0" applyFill="1" applyBorder="1"/>
    <xf numFmtId="0" fontId="0" fillId="4" borderId="8" xfId="0" applyFill="1" applyBorder="1"/>
    <xf numFmtId="0" fontId="0" fillId="4" borderId="12" xfId="0" applyFill="1" applyBorder="1"/>
    <xf numFmtId="0" fontId="0" fillId="10" borderId="5" xfId="0" applyFill="1" applyBorder="1"/>
    <xf numFmtId="0" fontId="0" fillId="11" borderId="6" xfId="0" applyFill="1" applyBorder="1"/>
    <xf numFmtId="0" fontId="0" fillId="9" borderId="5" xfId="0" applyFill="1" applyBorder="1"/>
    <xf numFmtId="0" fontId="0" fillId="7" borderId="6" xfId="0" applyFill="1" applyBorder="1"/>
    <xf numFmtId="0" fontId="0" fillId="30" borderId="2" xfId="0" applyFill="1" applyBorder="1"/>
    <xf numFmtId="0" fontId="0" fillId="30" borderId="4" xfId="0" applyFill="1" applyBorder="1" applyAlignment="1">
      <alignment horizontal="center"/>
    </xf>
    <xf numFmtId="0" fontId="0" fillId="7" borderId="2" xfId="0" applyFill="1" applyBorder="1"/>
    <xf numFmtId="0" fontId="0" fillId="7" borderId="4" xfId="0" applyFill="1" applyBorder="1" applyAlignment="1">
      <alignment horizontal="center"/>
    </xf>
    <xf numFmtId="0" fontId="0" fillId="30" borderId="1" xfId="0" applyFill="1" applyBorder="1"/>
    <xf numFmtId="0" fontId="0" fillId="30" borderId="1"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0" fillId="9" borderId="12" xfId="0" applyFill="1" applyBorder="1" applyAlignment="1">
      <alignment horizontal="center"/>
    </xf>
    <xf numFmtId="0" fontId="0" fillId="7" borderId="1" xfId="0" applyFill="1" applyBorder="1" applyAlignment="1">
      <alignment horizontal="center"/>
    </xf>
    <xf numFmtId="0" fontId="0" fillId="13" borderId="10" xfId="0" applyFill="1" applyBorder="1"/>
    <xf numFmtId="0" fontId="0" fillId="13" borderId="15" xfId="0" applyFill="1" applyBorder="1"/>
    <xf numFmtId="0" fontId="0" fillId="14" borderId="10" xfId="0" applyFill="1" applyBorder="1"/>
    <xf numFmtId="0" fontId="0" fillId="19" borderId="11" xfId="0" applyFill="1" applyBorder="1"/>
    <xf numFmtId="0" fontId="0" fillId="27" borderId="11" xfId="0" applyFill="1" applyBorder="1" applyAlignment="1">
      <alignment horizontal="center"/>
    </xf>
    <xf numFmtId="0" fontId="0" fillId="19" borderId="11" xfId="0" applyFill="1" applyBorder="1" applyAlignment="1">
      <alignment horizontal="center"/>
    </xf>
    <xf numFmtId="0" fontId="0" fillId="14" borderId="11" xfId="0" applyFill="1" applyBorder="1" applyAlignment="1">
      <alignment horizontal="center"/>
    </xf>
    <xf numFmtId="0" fontId="0" fillId="0" borderId="12" xfId="0" applyFill="1" applyBorder="1" applyAlignment="1">
      <alignment horizontal="center"/>
    </xf>
    <xf numFmtId="0" fontId="0" fillId="13" borderId="5" xfId="0" applyFill="1" applyBorder="1"/>
    <xf numFmtId="0" fontId="0" fillId="16" borderId="14" xfId="0" applyFill="1" applyBorder="1"/>
    <xf numFmtId="0" fontId="0" fillId="16" borderId="10" xfId="0" applyFill="1" applyBorder="1"/>
    <xf numFmtId="0" fontId="0" fillId="15" borderId="2" xfId="0" applyFill="1" applyBorder="1" applyAlignment="1"/>
    <xf numFmtId="0" fontId="0" fillId="15" borderId="4" xfId="0" applyFill="1" applyBorder="1" applyAlignment="1"/>
    <xf numFmtId="0" fontId="0" fillId="8" borderId="5" xfId="0" applyFill="1" applyBorder="1"/>
    <xf numFmtId="0" fontId="0" fillId="8" borderId="0" xfId="0" applyFill="1" applyBorder="1" applyAlignment="1"/>
    <xf numFmtId="0" fontId="1" fillId="8" borderId="0" xfId="0" applyFont="1" applyFill="1" applyBorder="1" applyAlignment="1"/>
    <xf numFmtId="0" fontId="0" fillId="8" borderId="0" xfId="0" applyFill="1" applyBorder="1" applyAlignment="1">
      <alignment horizontal="center"/>
    </xf>
    <xf numFmtId="0" fontId="0" fillId="8" borderId="14" xfId="0" applyFill="1" applyBorder="1"/>
    <xf numFmtId="0" fontId="0" fillId="8" borderId="14" xfId="0" applyFill="1" applyBorder="1" applyAlignment="1">
      <alignment horizontal="center"/>
    </xf>
    <xf numFmtId="0" fontId="0" fillId="14" borderId="15" xfId="0" applyFill="1" applyBorder="1"/>
    <xf numFmtId="0" fontId="0" fillId="8" borderId="13" xfId="0" applyFill="1" applyBorder="1"/>
    <xf numFmtId="0" fontId="0" fillId="8" borderId="13" xfId="0" applyFill="1" applyBorder="1" applyAlignment="1">
      <alignment horizontal="center"/>
    </xf>
    <xf numFmtId="0" fontId="0" fillId="8" borderId="9" xfId="0" applyFill="1" applyBorder="1"/>
    <xf numFmtId="0" fontId="0" fillId="8" borderId="12" xfId="0" applyFill="1" applyBorder="1"/>
    <xf numFmtId="0" fontId="0" fillId="0" borderId="15" xfId="0" applyBorder="1" applyAlignment="1">
      <alignment horizontal="center"/>
    </xf>
    <xf numFmtId="0" fontId="0" fillId="13" borderId="13" xfId="0" applyFill="1" applyBorder="1"/>
    <xf numFmtId="0" fontId="0" fillId="8" borderId="15" xfId="0" applyFill="1" applyBorder="1"/>
    <xf numFmtId="0" fontId="0" fillId="29" borderId="8" xfId="0" applyFill="1" applyBorder="1"/>
    <xf numFmtId="0" fontId="0" fillId="22" borderId="6" xfId="0" applyFill="1" applyBorder="1"/>
    <xf numFmtId="0" fontId="0" fillId="32" borderId="6" xfId="0" applyFill="1" applyBorder="1"/>
    <xf numFmtId="0" fontId="0" fillId="32" borderId="5" xfId="0" applyFill="1" applyBorder="1"/>
    <xf numFmtId="0" fontId="0" fillId="32" borderId="14" xfId="0" applyFill="1" applyBorder="1"/>
    <xf numFmtId="0" fontId="0" fillId="32" borderId="15" xfId="0" applyFill="1" applyBorder="1" applyAlignment="1">
      <alignment horizontal="center"/>
    </xf>
    <xf numFmtId="0" fontId="0" fillId="32" borderId="7" xfId="0" applyFill="1" applyBorder="1" applyAlignment="1">
      <alignment horizontal="center"/>
    </xf>
    <xf numFmtId="0" fontId="0" fillId="32" borderId="8" xfId="0" applyFill="1" applyBorder="1"/>
    <xf numFmtId="0" fontId="0" fillId="32" borderId="13" xfId="0" applyFill="1" applyBorder="1"/>
    <xf numFmtId="0" fontId="0" fillId="28" borderId="5" xfId="0" applyFill="1" applyBorder="1"/>
    <xf numFmtId="0" fontId="0" fillId="28" borderId="14" xfId="0" applyFill="1" applyBorder="1"/>
    <xf numFmtId="0" fontId="0" fillId="28" borderId="8" xfId="0" applyFill="1" applyBorder="1"/>
    <xf numFmtId="0" fontId="0" fillId="28" borderId="13" xfId="0" applyFill="1" applyBorder="1"/>
    <xf numFmtId="0" fontId="0" fillId="32" borderId="14" xfId="0" applyFill="1" applyBorder="1" applyAlignment="1">
      <alignment horizontal="center"/>
    </xf>
    <xf numFmtId="0" fontId="0" fillId="32" borderId="13" xfId="0" applyFill="1" applyBorder="1" applyAlignment="1">
      <alignment horizontal="center"/>
    </xf>
    <xf numFmtId="0" fontId="0" fillId="28" borderId="14" xfId="0" applyFill="1" applyBorder="1" applyAlignment="1">
      <alignment horizontal="center"/>
    </xf>
    <xf numFmtId="0" fontId="0" fillId="28" borderId="13" xfId="0" applyFill="1" applyBorder="1" applyAlignment="1">
      <alignment horizontal="center"/>
    </xf>
    <xf numFmtId="0" fontId="0" fillId="0" borderId="5" xfId="0" applyFill="1" applyBorder="1"/>
    <xf numFmtId="0" fontId="0" fillId="8" borderId="8" xfId="0" applyFill="1" applyBorder="1"/>
    <xf numFmtId="0" fontId="0" fillId="21" borderId="10" xfId="0" applyFill="1" applyBorder="1" applyAlignment="1">
      <alignment horizontal="center"/>
    </xf>
    <xf numFmtId="0" fontId="0" fillId="21" borderId="11" xfId="0" applyFill="1" applyBorder="1" applyAlignment="1">
      <alignment horizontal="center"/>
    </xf>
    <xf numFmtId="0" fontId="0" fillId="24" borderId="11" xfId="0" applyFill="1" applyBorder="1" applyAlignment="1">
      <alignment horizontal="center"/>
    </xf>
    <xf numFmtId="0" fontId="0" fillId="0" borderId="11" xfId="0" applyFill="1" applyBorder="1" applyAlignment="1">
      <alignment horizontal="center"/>
    </xf>
    <xf numFmtId="0" fontId="0" fillId="21" borderId="5" xfId="0" applyFill="1" applyBorder="1"/>
    <xf numFmtId="0" fontId="0" fillId="21" borderId="10" xfId="0" applyFill="1" applyBorder="1"/>
    <xf numFmtId="0" fontId="0" fillId="21" borderId="8" xfId="0" applyFill="1" applyBorder="1"/>
    <xf numFmtId="0" fontId="0" fillId="21" borderId="12" xfId="0" applyFill="1" applyBorder="1"/>
    <xf numFmtId="0" fontId="0" fillId="21" borderId="12" xfId="0" applyFill="1" applyBorder="1" applyAlignment="1">
      <alignment horizontal="center"/>
    </xf>
    <xf numFmtId="0" fontId="0" fillId="24" borderId="5" xfId="0" applyFill="1" applyBorder="1"/>
    <xf numFmtId="0" fontId="0" fillId="24" borderId="10" xfId="0" applyFill="1" applyBorder="1"/>
    <xf numFmtId="0" fontId="0" fillId="24" borderId="10" xfId="0" applyFill="1" applyBorder="1" applyAlignment="1">
      <alignment horizontal="center"/>
    </xf>
    <xf numFmtId="0" fontId="0" fillId="24" borderId="8" xfId="0" applyFill="1" applyBorder="1"/>
    <xf numFmtId="0" fontId="0" fillId="24" borderId="12" xfId="0" applyFill="1" applyBorder="1"/>
    <xf numFmtId="0" fontId="0" fillId="24" borderId="12" xfId="0" applyFill="1" applyBorder="1" applyAlignment="1">
      <alignment horizontal="center"/>
    </xf>
    <xf numFmtId="0" fontId="0" fillId="25" borderId="5" xfId="0" applyFill="1" applyBorder="1"/>
    <xf numFmtId="0" fontId="0" fillId="25" borderId="10" xfId="0" applyFill="1" applyBorder="1"/>
    <xf numFmtId="0" fontId="0" fillId="25" borderId="10" xfId="0" applyFill="1" applyBorder="1" applyAlignment="1">
      <alignment horizontal="center"/>
    </xf>
    <xf numFmtId="0" fontId="0" fillId="25" borderId="8" xfId="0" applyFill="1" applyBorder="1"/>
    <xf numFmtId="0" fontId="0" fillId="25" borderId="12" xfId="0" applyFill="1" applyBorder="1"/>
    <xf numFmtId="0" fontId="0" fillId="25" borderId="12" xfId="0" applyFill="1" applyBorder="1" applyAlignment="1">
      <alignment horizontal="center"/>
    </xf>
    <xf numFmtId="0" fontId="0" fillId="27" borderId="2" xfId="0" applyFill="1" applyBorder="1"/>
    <xf numFmtId="0" fontId="0" fillId="2" borderId="5" xfId="0" applyFill="1" applyBorder="1"/>
    <xf numFmtId="0" fontId="0" fillId="33" borderId="6" xfId="0" applyFill="1" applyBorder="1"/>
    <xf numFmtId="0" fontId="0" fillId="33" borderId="8" xfId="0" applyFill="1" applyBorder="1"/>
    <xf numFmtId="0" fontId="0" fillId="0" borderId="10" xfId="0" applyFill="1" applyBorder="1"/>
    <xf numFmtId="0" fontId="0" fillId="33" borderId="11" xfId="0" applyFill="1" applyBorder="1"/>
    <xf numFmtId="0" fontId="0" fillId="33" borderId="12" xfId="0" applyFill="1" applyBorder="1"/>
    <xf numFmtId="0" fontId="0" fillId="29" borderId="10" xfId="0" applyFill="1" applyBorder="1"/>
    <xf numFmtId="0" fontId="3" fillId="8" borderId="0" xfId="0" applyFont="1" applyFill="1" applyBorder="1" applyAlignment="1"/>
    <xf numFmtId="0" fontId="0" fillId="27" borderId="1" xfId="0" applyFill="1" applyBorder="1"/>
    <xf numFmtId="0" fontId="0" fillId="10" borderId="10" xfId="0" applyFill="1" applyBorder="1"/>
    <xf numFmtId="0" fontId="0" fillId="2" borderId="10" xfId="0" applyFill="1" applyBorder="1"/>
    <xf numFmtId="0" fontId="1" fillId="0" borderId="14" xfId="0" applyFont="1" applyBorder="1" applyAlignment="1"/>
    <xf numFmtId="0" fontId="1" fillId="0" borderId="15" xfId="0" applyFont="1" applyBorder="1" applyAlignment="1"/>
    <xf numFmtId="0" fontId="0" fillId="7" borderId="5" xfId="0" applyFill="1" applyBorder="1"/>
    <xf numFmtId="0" fontId="0" fillId="7" borderId="15" xfId="0" applyFill="1" applyBorder="1" applyAlignment="1">
      <alignment horizontal="center"/>
    </xf>
    <xf numFmtId="0" fontId="0" fillId="7" borderId="7" xfId="0" applyFill="1" applyBorder="1" applyAlignment="1">
      <alignment horizontal="center"/>
    </xf>
    <xf numFmtId="0" fontId="0" fillId="7" borderId="8" xfId="0" applyFill="1" applyBorder="1"/>
    <xf numFmtId="0" fontId="0" fillId="7" borderId="9" xfId="0" applyFill="1" applyBorder="1" applyAlignment="1">
      <alignment horizontal="center"/>
    </xf>
    <xf numFmtId="0" fontId="0" fillId="18" borderId="7" xfId="0" applyFill="1" applyBorder="1" applyAlignment="1">
      <alignment horizontal="center"/>
    </xf>
    <xf numFmtId="0" fontId="0" fillId="18" borderId="8" xfId="0" applyFill="1" applyBorder="1"/>
    <xf numFmtId="0" fontId="0" fillId="18" borderId="9" xfId="0" applyFill="1" applyBorder="1" applyAlignment="1">
      <alignment horizontal="center"/>
    </xf>
    <xf numFmtId="0" fontId="0" fillId="8" borderId="9" xfId="0" applyFill="1" applyBorder="1" applyAlignment="1">
      <alignment horizontal="center"/>
    </xf>
    <xf numFmtId="0" fontId="0" fillId="7" borderId="10" xfId="0" applyFill="1" applyBorder="1"/>
    <xf numFmtId="0" fontId="0" fillId="7" borderId="11" xfId="0" applyFill="1" applyBorder="1"/>
    <xf numFmtId="0" fontId="0" fillId="7" borderId="12" xfId="0" applyFill="1" applyBorder="1"/>
    <xf numFmtId="0" fontId="0" fillId="18" borderId="12" xfId="0" applyFill="1" applyBorder="1"/>
    <xf numFmtId="0" fontId="0" fillId="32" borderId="10" xfId="0" applyFill="1" applyBorder="1"/>
    <xf numFmtId="0" fontId="0" fillId="32" borderId="11" xfId="0" applyFill="1" applyBorder="1"/>
    <xf numFmtId="0" fontId="0" fillId="31" borderId="11" xfId="0" applyFill="1" applyBorder="1"/>
    <xf numFmtId="0" fontId="0" fillId="23" borderId="10" xfId="0" applyFill="1" applyBorder="1"/>
    <xf numFmtId="0" fontId="0" fillId="23" borderId="15" xfId="0" applyFill="1" applyBorder="1"/>
    <xf numFmtId="0" fontId="0" fillId="23" borderId="5" xfId="0" applyFill="1" applyBorder="1"/>
    <xf numFmtId="0" fontId="6" fillId="8" borderId="11" xfId="0" applyFont="1" applyFill="1" applyBorder="1" applyAlignment="1">
      <alignment horizontal="center"/>
    </xf>
    <xf numFmtId="0" fontId="0" fillId="8" borderId="12" xfId="0" applyFill="1" applyBorder="1" applyAlignment="1">
      <alignment horizontal="center"/>
    </xf>
    <xf numFmtId="0" fontId="0" fillId="5" borderId="5" xfId="0" applyFill="1" applyBorder="1"/>
    <xf numFmtId="0" fontId="0" fillId="5" borderId="15" xfId="0" applyFill="1" applyBorder="1" applyAlignment="1">
      <alignment horizontal="center"/>
    </xf>
    <xf numFmtId="0" fontId="0" fillId="5" borderId="7" xfId="0" applyFill="1" applyBorder="1" applyAlignment="1">
      <alignment horizontal="center"/>
    </xf>
    <xf numFmtId="0" fontId="0" fillId="5" borderId="8" xfId="0" applyFill="1" applyBorder="1"/>
    <xf numFmtId="0" fontId="0" fillId="5" borderId="9" xfId="0" applyFill="1" applyBorder="1" applyAlignment="1">
      <alignment horizontal="center"/>
    </xf>
    <xf numFmtId="0" fontId="0" fillId="28" borderId="11" xfId="0" applyFill="1" applyBorder="1" applyAlignment="1">
      <alignment horizontal="center"/>
    </xf>
    <xf numFmtId="0" fontId="0" fillId="28" borderId="12" xfId="0" applyFill="1" applyBorder="1" applyAlignment="1">
      <alignment horizontal="center"/>
    </xf>
    <xf numFmtId="0" fontId="2" fillId="0" borderId="0" xfId="0" applyFont="1" applyBorder="1" applyAlignment="1">
      <alignment horizontal="center"/>
    </xf>
    <xf numFmtId="0" fontId="0" fillId="16" borderId="0" xfId="0" applyFill="1" applyAlignment="1">
      <alignment horizontal="center"/>
    </xf>
    <xf numFmtId="0" fontId="0" fillId="5" borderId="10" xfId="0" applyFill="1" applyBorder="1"/>
    <xf numFmtId="0" fontId="0" fillId="5" borderId="11" xfId="0" applyFill="1" applyBorder="1"/>
    <xf numFmtId="0" fontId="0" fillId="5" borderId="12" xfId="0" applyFill="1" applyBorder="1"/>
    <xf numFmtId="0" fontId="0" fillId="33" borderId="0" xfId="0" applyFill="1" applyBorder="1"/>
    <xf numFmtId="0" fontId="0" fillId="31" borderId="0" xfId="0" applyFill="1" applyAlignment="1">
      <alignment horizontal="center"/>
    </xf>
    <xf numFmtId="9" fontId="0" fillId="0" borderId="0" xfId="0" applyNumberFormat="1" applyAlignment="1">
      <alignment horizontal="center"/>
    </xf>
    <xf numFmtId="0" fontId="0" fillId="29" borderId="14" xfId="0" applyFill="1" applyBorder="1"/>
    <xf numFmtId="0" fontId="0" fillId="0" borderId="14" xfId="0" applyFill="1" applyBorder="1"/>
    <xf numFmtId="0" fontId="0" fillId="8" borderId="0" xfId="0" applyFill="1" applyBorder="1" applyAlignment="1">
      <alignment horizontal="center"/>
    </xf>
    <xf numFmtId="0" fontId="0" fillId="8" borderId="0" xfId="0" applyFill="1" applyBorder="1" applyAlignment="1">
      <alignment horizontal="left"/>
    </xf>
    <xf numFmtId="0" fontId="0" fillId="8" borderId="5" xfId="0" applyFill="1" applyBorder="1" applyAlignment="1">
      <alignment horizontal="center"/>
    </xf>
    <xf numFmtId="0" fontId="0" fillId="8" borderId="6" xfId="0" applyFill="1" applyBorder="1" applyAlignment="1">
      <alignment horizontal="center"/>
    </xf>
    <xf numFmtId="0" fontId="1" fillId="8" borderId="0" xfId="0" applyFont="1" applyFill="1" applyBorder="1" applyAlignment="1">
      <alignment horizontal="center"/>
    </xf>
    <xf numFmtId="0" fontId="0" fillId="34" borderId="0" xfId="0" applyFill="1" applyBorder="1"/>
    <xf numFmtId="0" fontId="0" fillId="34" borderId="5" xfId="0" applyFill="1" applyBorder="1"/>
    <xf numFmtId="0" fontId="0" fillId="34" borderId="14" xfId="0" applyFill="1" applyBorder="1"/>
    <xf numFmtId="0" fontId="0" fillId="34" borderId="15" xfId="0" applyFill="1" applyBorder="1" applyAlignment="1">
      <alignment horizontal="center"/>
    </xf>
    <xf numFmtId="0" fontId="0" fillId="34" borderId="6" xfId="0" applyFill="1" applyBorder="1"/>
    <xf numFmtId="0" fontId="0" fillId="34" borderId="7" xfId="0" applyFill="1" applyBorder="1" applyAlignment="1">
      <alignment horizontal="center"/>
    </xf>
    <xf numFmtId="0" fontId="0" fillId="34" borderId="8" xfId="0" applyFill="1" applyBorder="1"/>
    <xf numFmtId="0" fontId="0" fillId="34" borderId="13" xfId="0" applyFill="1" applyBorder="1"/>
    <xf numFmtId="0" fontId="0" fillId="26" borderId="14" xfId="0" applyFill="1" applyBorder="1"/>
    <xf numFmtId="0" fontId="0" fillId="26" borderId="13" xfId="0" applyFill="1" applyBorder="1"/>
    <xf numFmtId="0" fontId="0" fillId="26" borderId="9" xfId="0" applyFill="1" applyBorder="1" applyAlignment="1">
      <alignment horizontal="center"/>
    </xf>
    <xf numFmtId="0" fontId="0" fillId="10" borderId="0" xfId="0" applyFill="1" applyBorder="1" applyAlignment="1">
      <alignment horizontal="center"/>
    </xf>
    <xf numFmtId="0" fontId="0" fillId="11" borderId="0" xfId="0" applyFill="1" applyBorder="1"/>
    <xf numFmtId="0" fontId="0" fillId="11" borderId="0" xfId="0" applyFill="1" applyBorder="1" applyAlignment="1">
      <alignment horizontal="center"/>
    </xf>
    <xf numFmtId="0" fontId="0" fillId="11" borderId="5" xfId="0" applyFill="1" applyBorder="1"/>
    <xf numFmtId="0" fontId="0" fillId="11" borderId="14" xfId="0" applyFill="1" applyBorder="1"/>
    <xf numFmtId="0" fontId="0" fillId="11" borderId="8" xfId="0" applyFill="1" applyBorder="1"/>
    <xf numFmtId="0" fontId="0" fillId="11" borderId="13" xfId="0" applyFill="1" applyBorder="1"/>
    <xf numFmtId="0" fontId="0" fillId="28" borderId="0" xfId="0" applyFill="1" applyBorder="1" applyAlignment="1">
      <alignment horizontal="center"/>
    </xf>
    <xf numFmtId="0" fontId="0" fillId="23" borderId="14" xfId="0" applyFill="1" applyBorder="1"/>
    <xf numFmtId="0" fontId="0" fillId="23" borderId="15" xfId="0" applyFill="1" applyBorder="1" applyAlignment="1">
      <alignment horizontal="center"/>
    </xf>
    <xf numFmtId="0" fontId="3" fillId="8" borderId="3" xfId="0" applyFont="1" applyFill="1" applyBorder="1" applyAlignment="1">
      <alignment horizontal="center"/>
    </xf>
    <xf numFmtId="0" fontId="0" fillId="8" borderId="3" xfId="0" applyFill="1" applyBorder="1" applyAlignment="1">
      <alignment horizontal="center"/>
    </xf>
    <xf numFmtId="0" fontId="0" fillId="8" borderId="4" xfId="0" applyFill="1" applyBorder="1" applyAlignment="1"/>
    <xf numFmtId="0" fontId="3" fillId="8" borderId="2" xfId="0" applyFont="1" applyFill="1" applyBorder="1" applyAlignment="1">
      <alignment horizontal="center"/>
    </xf>
    <xf numFmtId="0" fontId="0" fillId="8" borderId="8" xfId="0" applyFill="1" applyBorder="1" applyAlignment="1">
      <alignment horizontal="center"/>
    </xf>
    <xf numFmtId="0" fontId="0" fillId="34" borderId="10" xfId="0" applyFill="1" applyBorder="1"/>
    <xf numFmtId="0" fontId="0" fillId="34" borderId="11" xfId="0" applyFill="1" applyBorder="1"/>
    <xf numFmtId="0" fontId="0" fillId="34" borderId="12" xfId="0" applyFill="1" applyBorder="1"/>
    <xf numFmtId="0" fontId="0" fillId="23" borderId="7" xfId="0" applyFill="1" applyBorder="1" applyAlignment="1">
      <alignment horizontal="center"/>
    </xf>
    <xf numFmtId="0" fontId="0" fillId="5" borderId="6" xfId="0" applyFill="1" applyBorder="1" applyAlignment="1">
      <alignment horizontal="center"/>
    </xf>
    <xf numFmtId="0" fontId="0" fillId="35" borderId="5" xfId="0" applyFill="1" applyBorder="1" applyAlignment="1">
      <alignment horizontal="center"/>
    </xf>
    <xf numFmtId="0" fontId="0" fillId="35" borderId="6" xfId="0" applyFill="1" applyBorder="1" applyAlignment="1">
      <alignment horizontal="center"/>
    </xf>
    <xf numFmtId="0" fontId="0" fillId="23" borderId="6" xfId="0" applyFill="1" applyBorder="1" applyAlignment="1">
      <alignment horizontal="center"/>
    </xf>
    <xf numFmtId="0" fontId="0" fillId="35" borderId="11" xfId="0" applyFill="1" applyBorder="1" applyAlignment="1">
      <alignment horizontal="center"/>
    </xf>
    <xf numFmtId="0" fontId="0" fillId="23" borderId="11" xfId="0" applyFill="1" applyBorder="1" applyAlignment="1">
      <alignment horizontal="center"/>
    </xf>
    <xf numFmtId="0" fontId="0" fillId="36" borderId="11" xfId="0" applyFill="1" applyBorder="1" applyAlignment="1">
      <alignment horizontal="center"/>
    </xf>
    <xf numFmtId="0" fontId="0" fillId="7" borderId="11" xfId="0" applyFill="1" applyBorder="1" applyAlignment="1">
      <alignment horizontal="center"/>
    </xf>
    <xf numFmtId="0" fontId="0" fillId="36" borderId="10" xfId="0" applyFill="1" applyBorder="1" applyAlignment="1">
      <alignment horizontal="center"/>
    </xf>
    <xf numFmtId="0" fontId="0" fillId="9" borderId="14" xfId="0" applyFill="1" applyBorder="1" applyAlignment="1">
      <alignment horizontal="center"/>
    </xf>
    <xf numFmtId="0" fontId="0" fillId="9" borderId="0" xfId="0" applyFill="1" applyBorder="1" applyAlignment="1">
      <alignment horizontal="center"/>
    </xf>
    <xf numFmtId="0" fontId="0" fillId="9" borderId="13" xfId="0" applyFill="1" applyBorder="1" applyAlignment="1">
      <alignment horizontal="center"/>
    </xf>
    <xf numFmtId="0" fontId="0" fillId="11" borderId="14" xfId="0" applyFill="1" applyBorder="1" applyAlignment="1">
      <alignment horizontal="center"/>
    </xf>
    <xf numFmtId="0" fontId="0" fillId="11" borderId="13" xfId="0" applyFill="1" applyBorder="1" applyAlignment="1">
      <alignment horizontal="center"/>
    </xf>
    <xf numFmtId="0" fontId="4" fillId="19" borderId="14" xfId="0" applyFont="1" applyFill="1" applyBorder="1" applyAlignment="1">
      <alignment horizontal="center"/>
    </xf>
    <xf numFmtId="0" fontId="4" fillId="19" borderId="0" xfId="0" applyFont="1" applyFill="1" applyBorder="1" applyAlignment="1">
      <alignment horizontal="center"/>
    </xf>
    <xf numFmtId="0" fontId="4" fillId="19" borderId="13" xfId="0" applyFont="1"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30" borderId="15" xfId="0" applyFill="1" applyBorder="1" applyAlignment="1">
      <alignment horizontal="center"/>
    </xf>
    <xf numFmtId="0" fontId="0" fillId="2" borderId="11" xfId="0" applyFill="1" applyBorder="1" applyAlignment="1">
      <alignment horizontal="center"/>
    </xf>
    <xf numFmtId="0" fontId="0" fillId="2" borderId="10" xfId="0" applyFill="1" applyBorder="1" applyAlignment="1">
      <alignment horizontal="center"/>
    </xf>
    <xf numFmtId="0" fontId="0" fillId="2" borderId="12" xfId="0" applyFill="1" applyBorder="1" applyAlignment="1">
      <alignment horizontal="center"/>
    </xf>
    <xf numFmtId="0" fontId="0" fillId="0" borderId="8" xfId="0" applyFill="1" applyBorder="1" applyAlignment="1">
      <alignment horizontal="center"/>
    </xf>
    <xf numFmtId="0" fontId="0" fillId="2" borderId="0" xfId="0" applyFill="1" applyBorder="1" applyAlignment="1">
      <alignment horizontal="center"/>
    </xf>
    <xf numFmtId="0" fontId="0" fillId="2" borderId="13" xfId="0" applyFill="1" applyBorder="1" applyAlignment="1">
      <alignment horizontal="center"/>
    </xf>
    <xf numFmtId="0" fontId="0" fillId="27" borderId="3" xfId="0" applyFill="1" applyBorder="1" applyAlignment="1">
      <alignment horizontal="center"/>
    </xf>
    <xf numFmtId="0" fontId="0" fillId="10" borderId="14" xfId="0" applyFill="1" applyBorder="1" applyAlignment="1">
      <alignment horizontal="center"/>
    </xf>
    <xf numFmtId="0" fontId="0" fillId="10" borderId="13" xfId="0" applyFill="1" applyBorder="1" applyAlignment="1">
      <alignment horizontal="center"/>
    </xf>
    <xf numFmtId="0" fontId="0" fillId="2" borderId="14" xfId="0" applyFill="1" applyBorder="1" applyAlignment="1">
      <alignment horizontal="center"/>
    </xf>
    <xf numFmtId="0" fontId="0" fillId="3" borderId="11" xfId="0" applyFill="1" applyBorder="1" applyAlignment="1">
      <alignment horizontal="center"/>
    </xf>
    <xf numFmtId="0" fontId="0" fillId="3" borderId="12" xfId="0" applyFill="1" applyBorder="1" applyAlignment="1">
      <alignment horizontal="center"/>
    </xf>
    <xf numFmtId="0" fontId="0" fillId="7" borderId="0" xfId="0" applyFill="1" applyBorder="1" applyAlignment="1">
      <alignment horizontal="center"/>
    </xf>
    <xf numFmtId="0" fontId="0" fillId="7" borderId="14" xfId="0" applyFill="1" applyBorder="1"/>
    <xf numFmtId="0" fontId="0" fillId="7" borderId="13" xfId="0" applyFill="1" applyBorder="1"/>
    <xf numFmtId="0" fontId="7" fillId="0" borderId="0" xfId="0" applyFont="1"/>
    <xf numFmtId="0" fontId="8" fillId="0" borderId="0" xfId="0" applyFont="1"/>
    <xf numFmtId="0" fontId="0" fillId="0" borderId="0" xfId="0" applyBorder="1" applyAlignment="1"/>
    <xf numFmtId="0" fontId="7" fillId="0" borderId="0" xfId="0" applyFont="1" applyBorder="1" applyAlignment="1"/>
    <xf numFmtId="0" fontId="0" fillId="0" borderId="0" xfId="0" applyBorder="1" applyAlignment="1">
      <alignment horizontal="left"/>
    </xf>
    <xf numFmtId="0" fontId="0" fillId="16" borderId="6" xfId="0" applyFill="1" applyBorder="1" applyAlignment="1">
      <alignment horizontal="center"/>
    </xf>
    <xf numFmtId="0" fontId="0" fillId="13" borderId="11" xfId="0" applyFill="1" applyBorder="1" applyAlignment="1">
      <alignment horizontal="center"/>
    </xf>
    <xf numFmtId="0" fontId="0" fillId="2" borderId="7" xfId="0" applyFill="1" applyBorder="1" applyAlignment="1">
      <alignment horizontal="center"/>
    </xf>
    <xf numFmtId="0" fontId="0" fillId="2" borderId="0" xfId="0" applyFill="1"/>
    <xf numFmtId="0" fontId="0" fillId="22" borderId="9" xfId="0" applyFill="1" applyBorder="1" applyAlignment="1">
      <alignment horizontal="center"/>
    </xf>
    <xf numFmtId="0" fontId="0" fillId="37" borderId="11" xfId="0" applyFill="1" applyBorder="1" applyAlignment="1">
      <alignment horizontal="center"/>
    </xf>
    <xf numFmtId="0" fontId="7" fillId="8" borderId="0" xfId="0" applyFont="1" applyFill="1"/>
    <xf numFmtId="0" fontId="8" fillId="8" borderId="0" xfId="0" applyFont="1" applyFill="1"/>
    <xf numFmtId="0" fontId="3" fillId="2" borderId="0" xfId="0" applyFont="1" applyFill="1"/>
    <xf numFmtId="0" fontId="3" fillId="2" borderId="0" xfId="0" applyFont="1" applyFill="1" applyAlignment="1">
      <alignment horizontal="left"/>
    </xf>
    <xf numFmtId="0" fontId="0" fillId="2" borderId="0" xfId="0" applyFill="1" applyAlignment="1">
      <alignment horizontal="left"/>
    </xf>
    <xf numFmtId="0" fontId="0" fillId="8" borderId="0" xfId="0" applyFill="1" applyBorder="1" applyAlignment="1">
      <alignment horizontal="center"/>
    </xf>
    <xf numFmtId="0" fontId="0" fillId="8" borderId="0" xfId="0" applyFill="1" applyBorder="1" applyAlignment="1">
      <alignment horizontal="left"/>
    </xf>
    <xf numFmtId="0" fontId="9" fillId="8" borderId="0" xfId="0" applyFont="1" applyFill="1" applyBorder="1" applyAlignment="1"/>
    <xf numFmtId="0" fontId="3" fillId="8" borderId="0" xfId="0" applyFont="1" applyFill="1" applyBorder="1"/>
    <xf numFmtId="0" fontId="3" fillId="8" borderId="0" xfId="0" applyFont="1" applyFill="1" applyBorder="1" applyAlignment="1">
      <alignment horizontal="left"/>
    </xf>
    <xf numFmtId="0" fontId="9" fillId="8" borderId="0" xfId="0" applyFont="1" applyFill="1"/>
    <xf numFmtId="0" fontId="3" fillId="8" borderId="0" xfId="0" applyFont="1" applyFill="1" applyAlignment="1">
      <alignment horizontal="left"/>
    </xf>
    <xf numFmtId="0" fontId="3" fillId="8" borderId="0" xfId="0" applyFont="1" applyFill="1"/>
    <xf numFmtId="0" fontId="11" fillId="8" borderId="0" xfId="0" applyFont="1" applyFill="1"/>
    <xf numFmtId="0" fontId="3" fillId="8" borderId="0" xfId="0" applyFont="1" applyFill="1" applyBorder="1" applyAlignment="1">
      <alignment horizontal="center"/>
    </xf>
    <xf numFmtId="0" fontId="3" fillId="8" borderId="0" xfId="0" applyNumberFormat="1" applyFont="1" applyFill="1"/>
    <xf numFmtId="0" fontId="0" fillId="5" borderId="0" xfId="0" applyFill="1" applyBorder="1" applyAlignment="1">
      <alignment horizontal="center"/>
    </xf>
    <xf numFmtId="0" fontId="5" fillId="0" borderId="0" xfId="0" applyFont="1" applyBorder="1"/>
    <xf numFmtId="0" fontId="0" fillId="0" borderId="0" xfId="0" applyBorder="1" applyAlignment="1">
      <alignment horizontal="right"/>
    </xf>
    <xf numFmtId="0" fontId="0" fillId="30" borderId="0" xfId="0" applyFill="1" applyBorder="1" applyAlignment="1">
      <alignment horizontal="left"/>
    </xf>
    <xf numFmtId="0" fontId="5" fillId="0" borderId="0" xfId="0" applyFont="1" applyBorder="1" applyAlignment="1">
      <alignment horizontal="left"/>
    </xf>
    <xf numFmtId="0" fontId="7" fillId="0" borderId="0" xfId="0" applyFont="1" applyBorder="1"/>
    <xf numFmtId="0" fontId="9" fillId="8" borderId="0" xfId="0" applyFont="1" applyFill="1" applyBorder="1"/>
    <xf numFmtId="0" fontId="10" fillId="8" borderId="0" xfId="0" applyFont="1" applyFill="1" applyBorder="1"/>
    <xf numFmtId="0" fontId="3" fillId="8" borderId="0" xfId="0" applyFont="1" applyFill="1" applyBorder="1" applyAlignment="1">
      <alignment horizontal="right"/>
    </xf>
    <xf numFmtId="0" fontId="10" fillId="8" borderId="0" xfId="0" applyFont="1" applyFill="1" applyBorder="1" applyAlignment="1">
      <alignment horizontal="left"/>
    </xf>
    <xf numFmtId="0" fontId="0" fillId="7" borderId="0" xfId="0" applyFill="1"/>
    <xf numFmtId="0" fontId="12" fillId="0" borderId="0" xfId="0" applyFont="1"/>
    <xf numFmtId="9" fontId="0" fillId="0" borderId="0" xfId="0" applyNumberFormat="1" applyAlignment="1">
      <alignment horizontal="left"/>
    </xf>
    <xf numFmtId="0" fontId="5" fillId="8" borderId="0" xfId="0" applyFont="1" applyFill="1" applyBorder="1" applyAlignment="1">
      <alignment horizontal="left"/>
    </xf>
    <xf numFmtId="0" fontId="0" fillId="2" borderId="0" xfId="0" applyFill="1" applyBorder="1" applyAlignment="1">
      <alignment horizontal="left"/>
    </xf>
    <xf numFmtId="0" fontId="7" fillId="2" borderId="0" xfId="0" applyFont="1" applyFill="1" applyBorder="1" applyAlignment="1">
      <alignment horizontal="center"/>
    </xf>
    <xf numFmtId="0" fontId="0" fillId="13" borderId="0" xfId="0" applyFill="1"/>
    <xf numFmtId="0" fontId="0" fillId="13" borderId="0" xfId="0" applyFill="1" applyBorder="1" applyAlignment="1">
      <alignment horizontal="center"/>
    </xf>
    <xf numFmtId="0" fontId="3" fillId="7" borderId="0" xfId="0" applyFont="1" applyFill="1" applyAlignment="1">
      <alignment horizontal="left"/>
    </xf>
    <xf numFmtId="0" fontId="0" fillId="5" borderId="0" xfId="0" applyFill="1"/>
    <xf numFmtId="0" fontId="3" fillId="5" borderId="0" xfId="0" applyFont="1" applyFill="1" applyAlignment="1">
      <alignment horizontal="left"/>
    </xf>
    <xf numFmtId="0" fontId="3" fillId="13" borderId="0" xfId="0" applyFont="1" applyFill="1" applyAlignment="1">
      <alignment horizontal="left"/>
    </xf>
    <xf numFmtId="0" fontId="0" fillId="0" borderId="0" xfId="0" applyAlignment="1">
      <alignment horizontal="right"/>
    </xf>
    <xf numFmtId="0" fontId="0" fillId="14" borderId="0" xfId="0" applyFill="1"/>
    <xf numFmtId="0" fontId="0" fillId="8" borderId="0" xfId="0" applyFill="1" applyBorder="1" applyAlignment="1">
      <alignment horizontal="left"/>
    </xf>
    <xf numFmtId="0" fontId="3" fillId="8" borderId="0" xfId="0" applyFont="1" applyFill="1" applyBorder="1" applyAlignment="1">
      <alignment horizontal="center"/>
    </xf>
    <xf numFmtId="0" fontId="10" fillId="8" borderId="5" xfId="0" applyFont="1" applyFill="1" applyBorder="1"/>
    <xf numFmtId="0" fontId="3" fillId="8" borderId="10" xfId="0" applyFont="1" applyFill="1" applyBorder="1" applyAlignment="1">
      <alignment horizontal="left"/>
    </xf>
    <xf numFmtId="0" fontId="3" fillId="8" borderId="6" xfId="0" applyFont="1" applyFill="1" applyBorder="1" applyAlignment="1">
      <alignment horizontal="right"/>
    </xf>
    <xf numFmtId="0" fontId="3" fillId="8" borderId="11" xfId="0" applyFont="1" applyFill="1" applyBorder="1" applyAlignment="1">
      <alignment horizontal="left"/>
    </xf>
    <xf numFmtId="0" fontId="3" fillId="8" borderId="8" xfId="0" applyFont="1" applyFill="1" applyBorder="1" applyAlignment="1">
      <alignment horizontal="right"/>
    </xf>
    <xf numFmtId="0" fontId="3" fillId="8" borderId="12" xfId="0" applyFont="1" applyFill="1" applyBorder="1" applyAlignment="1">
      <alignment horizontal="left"/>
    </xf>
    <xf numFmtId="0" fontId="10" fillId="8" borderId="2" xfId="0" applyFont="1" applyFill="1" applyBorder="1"/>
    <xf numFmtId="0" fontId="3" fillId="8" borderId="1" xfId="0" applyFont="1" applyFill="1" applyBorder="1" applyAlignment="1">
      <alignment horizontal="left"/>
    </xf>
    <xf numFmtId="0" fontId="10" fillId="8" borderId="1" xfId="0" applyFont="1" applyFill="1" applyBorder="1" applyAlignment="1">
      <alignment horizontal="left"/>
    </xf>
    <xf numFmtId="0" fontId="3" fillId="8" borderId="5" xfId="0" applyFont="1" applyFill="1" applyBorder="1"/>
    <xf numFmtId="0" fontId="10" fillId="8" borderId="10" xfId="0" applyFont="1" applyFill="1" applyBorder="1" applyAlignment="1">
      <alignment horizontal="left"/>
    </xf>
    <xf numFmtId="0" fontId="3" fillId="8" borderId="8" xfId="0" applyFont="1" applyFill="1" applyBorder="1"/>
    <xf numFmtId="0" fontId="10" fillId="8" borderId="12" xfId="0" applyFont="1" applyFill="1" applyBorder="1" applyAlignment="1">
      <alignment horizontal="left"/>
    </xf>
    <xf numFmtId="0" fontId="0" fillId="0" borderId="0" xfId="0" applyAlignment="1"/>
    <xf numFmtId="0" fontId="0" fillId="8" borderId="0" xfId="0" applyFill="1" applyAlignment="1"/>
    <xf numFmtId="0" fontId="0" fillId="0" borderId="0" xfId="0" applyFont="1"/>
    <xf numFmtId="0" fontId="5" fillId="8" borderId="0" xfId="0" applyFont="1" applyFill="1"/>
    <xf numFmtId="0" fontId="13" fillId="8" borderId="0" xfId="0" applyFont="1" applyFill="1"/>
    <xf numFmtId="0" fontId="14" fillId="8" borderId="0" xfId="0" applyFont="1" applyFill="1" applyAlignment="1">
      <alignment horizontal="left"/>
    </xf>
    <xf numFmtId="0" fontId="14" fillId="8" borderId="0" xfId="0" applyFont="1" applyFill="1"/>
    <xf numFmtId="0" fontId="13" fillId="0" borderId="0" xfId="0" applyFont="1"/>
    <xf numFmtId="0" fontId="0" fillId="8" borderId="0" xfId="0" applyFill="1" applyBorder="1" applyAlignment="1">
      <alignment horizontal="center"/>
    </xf>
    <xf numFmtId="0" fontId="0" fillId="8" borderId="0" xfId="0" applyFill="1" applyBorder="1" applyAlignment="1">
      <alignment horizontal="left"/>
    </xf>
    <xf numFmtId="0" fontId="3" fillId="8" borderId="0" xfId="0" applyFont="1" applyFill="1" applyBorder="1" applyAlignment="1">
      <alignment horizontal="center"/>
    </xf>
    <xf numFmtId="0" fontId="0" fillId="0" borderId="0" xfId="0" applyBorder="1" applyAlignment="1">
      <alignment horizontal="center"/>
    </xf>
    <xf numFmtId="0" fontId="3" fillId="11" borderId="0" xfId="0" applyFont="1" applyFill="1" applyAlignment="1">
      <alignment horizontal="center"/>
    </xf>
    <xf numFmtId="0" fontId="0" fillId="11" borderId="0" xfId="0" applyFill="1" applyAlignment="1">
      <alignment horizontal="center"/>
    </xf>
    <xf numFmtId="0" fontId="16" fillId="8" borderId="0" xfId="0" applyFont="1" applyFill="1"/>
    <xf numFmtId="0" fontId="3" fillId="8" borderId="0" xfId="0" applyFont="1" applyFill="1" applyBorder="1" applyAlignment="1">
      <alignment horizontal="center"/>
    </xf>
    <xf numFmtId="0" fontId="0" fillId="38" borderId="0" xfId="0" applyFill="1" applyAlignment="1">
      <alignment horizontal="center"/>
    </xf>
    <xf numFmtId="0" fontId="0" fillId="38" borderId="0" xfId="0" applyFill="1"/>
    <xf numFmtId="0" fontId="3" fillId="38" borderId="0" xfId="0" applyFont="1" applyFill="1" applyAlignment="1">
      <alignment horizontal="left"/>
    </xf>
    <xf numFmtId="0" fontId="0" fillId="4" borderId="2" xfId="0" applyFill="1" applyBorder="1" applyAlignment="1">
      <alignment horizontal="center"/>
    </xf>
    <xf numFmtId="0" fontId="0" fillId="4"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0" fillId="5" borderId="0" xfId="0" applyFill="1" applyBorder="1" applyAlignment="1">
      <alignment horizontal="center"/>
    </xf>
    <xf numFmtId="0" fontId="3" fillId="17" borderId="5" xfId="0" applyFont="1" applyFill="1" applyBorder="1" applyAlignment="1">
      <alignment horizontal="center"/>
    </xf>
    <xf numFmtId="0" fontId="3" fillId="17" borderId="14" xfId="0" applyFont="1" applyFill="1" applyBorder="1" applyAlignment="1">
      <alignment horizontal="center"/>
    </xf>
    <xf numFmtId="0" fontId="3" fillId="17" borderId="15" xfId="0" applyFont="1" applyFill="1" applyBorder="1" applyAlignment="1">
      <alignment horizontal="center"/>
    </xf>
    <xf numFmtId="0" fontId="0" fillId="15" borderId="5" xfId="0" applyFill="1" applyBorder="1" applyAlignment="1">
      <alignment horizontal="center"/>
    </xf>
    <xf numFmtId="0" fontId="0" fillId="15" borderId="14" xfId="0" applyFill="1" applyBorder="1" applyAlignment="1">
      <alignment horizontal="center"/>
    </xf>
    <xf numFmtId="0" fontId="0" fillId="15" borderId="15" xfId="0" applyFill="1" applyBorder="1" applyAlignment="1">
      <alignment horizontal="center"/>
    </xf>
    <xf numFmtId="0" fontId="0" fillId="8" borderId="0" xfId="0" applyFill="1" applyBorder="1" applyAlignment="1">
      <alignment horizontal="center"/>
    </xf>
    <xf numFmtId="0" fontId="1" fillId="0" borderId="5" xfId="0" applyFont="1" applyBorder="1" applyAlignment="1">
      <alignment horizontal="center"/>
    </xf>
    <xf numFmtId="0" fontId="1" fillId="0" borderId="14" xfId="0" applyFont="1" applyBorder="1" applyAlignment="1">
      <alignment horizontal="center"/>
    </xf>
    <xf numFmtId="0" fontId="1" fillId="0" borderId="6" xfId="0" applyFont="1" applyBorder="1" applyAlignment="1">
      <alignment horizontal="center"/>
    </xf>
    <xf numFmtId="0" fontId="1" fillId="0" borderId="0" xfId="0" applyFont="1" applyBorder="1" applyAlignment="1">
      <alignment horizontal="center"/>
    </xf>
    <xf numFmtId="0" fontId="1" fillId="8" borderId="2" xfId="0" applyFont="1" applyFill="1" applyBorder="1" applyAlignment="1">
      <alignment horizontal="center"/>
    </xf>
    <xf numFmtId="0" fontId="1" fillId="8" borderId="3" xfId="0" applyFont="1" applyFill="1" applyBorder="1" applyAlignment="1">
      <alignment horizontal="center"/>
    </xf>
    <xf numFmtId="0" fontId="1" fillId="8" borderId="14" xfId="0" applyFont="1" applyFill="1" applyBorder="1" applyAlignment="1">
      <alignment horizontal="center"/>
    </xf>
    <xf numFmtId="0" fontId="0" fillId="8" borderId="0" xfId="0" applyFill="1" applyBorder="1" applyAlignment="1">
      <alignment horizontal="left"/>
    </xf>
    <xf numFmtId="0" fontId="9" fillId="8" borderId="0" xfId="0" applyFont="1" applyFill="1" applyBorder="1" applyAlignment="1">
      <alignment horizontal="center"/>
    </xf>
    <xf numFmtId="0" fontId="3" fillId="8" borderId="0" xfId="0" applyFont="1" applyFill="1" applyBorder="1" applyAlignment="1">
      <alignment horizontal="center"/>
    </xf>
    <xf numFmtId="0" fontId="15" fillId="8" borderId="0" xfId="0" applyFont="1" applyFill="1" applyBorder="1" applyAlignment="1">
      <alignment horizontal="center"/>
    </xf>
    <xf numFmtId="0" fontId="0" fillId="0" borderId="0" xfId="0" applyBorder="1" applyAlignment="1">
      <alignment horizontal="center"/>
    </xf>
    <xf numFmtId="0" fontId="7" fillId="0" borderId="0" xfId="0" applyFont="1" applyBorder="1" applyAlignment="1">
      <alignment horizontal="center"/>
    </xf>
    <xf numFmtId="0" fontId="7" fillId="0" borderId="0" xfId="0" applyFont="1" applyAlignment="1">
      <alignment horizontal="center"/>
    </xf>
    <xf numFmtId="0" fontId="1" fillId="0" borderId="0" xfId="0" applyFont="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S71"/>
  <sheetViews>
    <sheetView topLeftCell="A61" zoomScale="90" zoomScaleNormal="90" workbookViewId="0">
      <selection activeCell="D75" sqref="D75"/>
    </sheetView>
  </sheetViews>
  <sheetFormatPr defaultRowHeight="15"/>
  <cols>
    <col min="1" max="1" width="13.5703125" customWidth="1"/>
    <col min="2" max="2" width="30.85546875" bestFit="1" customWidth="1"/>
    <col min="3" max="3" width="24" customWidth="1"/>
    <col min="4" max="5" width="24" style="101" customWidth="1"/>
    <col min="6" max="6" width="25.5703125" bestFit="1" customWidth="1"/>
    <col min="7" max="7" width="13.5703125" bestFit="1" customWidth="1"/>
    <col min="8" max="8" width="12.42578125" customWidth="1"/>
    <col min="9" max="9" width="23.7109375" bestFit="1" customWidth="1"/>
    <col min="10" max="10" width="10.28515625" bestFit="1" customWidth="1"/>
    <col min="11" max="11" width="14.28515625" bestFit="1" customWidth="1"/>
    <col min="12" max="12" width="7.42578125" bestFit="1" customWidth="1"/>
    <col min="13" max="13" width="21.7109375" bestFit="1" customWidth="1"/>
    <col min="14" max="14" width="6" bestFit="1" customWidth="1"/>
    <col min="15" max="15" width="12.7109375" bestFit="1" customWidth="1"/>
    <col min="16" max="16" width="10.7109375" customWidth="1"/>
    <col min="17" max="17" width="17" customWidth="1"/>
    <col min="18" max="18" width="174" bestFit="1" customWidth="1"/>
    <col min="19" max="19" width="12.42578125" bestFit="1" customWidth="1"/>
    <col min="20" max="20" width="25.5703125" bestFit="1" customWidth="1"/>
    <col min="21" max="21" width="25.5703125" customWidth="1"/>
    <col min="22" max="22" width="21.7109375" bestFit="1" customWidth="1"/>
    <col min="23" max="25" width="21.7109375" customWidth="1"/>
    <col min="26" max="26" width="23.7109375" bestFit="1" customWidth="1"/>
    <col min="27" max="27" width="10.28515625" bestFit="1" customWidth="1"/>
    <col min="29" max="29" width="10.7109375" bestFit="1" customWidth="1"/>
    <col min="30" max="30" width="17.28515625" bestFit="1" customWidth="1"/>
  </cols>
  <sheetData>
    <row r="1" spans="1:19" ht="47.25" thickBot="1">
      <c r="A1" s="539" t="s">
        <v>0</v>
      </c>
      <c r="B1" s="540"/>
      <c r="C1" s="540"/>
      <c r="D1" s="540"/>
      <c r="E1" s="540"/>
      <c r="F1" s="540"/>
      <c r="G1" s="540"/>
      <c r="H1" s="540"/>
      <c r="I1" s="540"/>
      <c r="J1" s="540"/>
      <c r="K1" s="540"/>
      <c r="L1" s="540"/>
      <c r="M1" s="540"/>
      <c r="N1" s="540"/>
      <c r="O1" s="540"/>
      <c r="P1" s="540"/>
      <c r="Q1" s="540"/>
      <c r="R1" s="106"/>
      <c r="S1" s="11"/>
    </row>
    <row r="2" spans="1:19" ht="15.75" thickBot="1">
      <c r="A2" s="6" t="s">
        <v>44</v>
      </c>
      <c r="B2" s="6"/>
      <c r="C2" s="6"/>
      <c r="D2" s="96" t="s">
        <v>173</v>
      </c>
      <c r="E2" s="224"/>
      <c r="F2" s="531" t="s">
        <v>45</v>
      </c>
      <c r="G2" s="532"/>
      <c r="H2" s="15" t="s">
        <v>49</v>
      </c>
      <c r="I2" s="536" t="s">
        <v>47</v>
      </c>
      <c r="J2" s="537"/>
      <c r="K2" s="537"/>
      <c r="L2" s="538"/>
      <c r="M2" s="533" t="s">
        <v>46</v>
      </c>
      <c r="N2" s="534"/>
      <c r="O2" s="535"/>
      <c r="P2" s="533" t="s">
        <v>66</v>
      </c>
      <c r="Q2" s="535"/>
    </row>
    <row r="3" spans="1:19">
      <c r="A3" s="7"/>
      <c r="B3" s="7"/>
      <c r="C3" s="7"/>
      <c r="D3" s="97" t="s">
        <v>174</v>
      </c>
      <c r="E3" s="225" t="s">
        <v>329</v>
      </c>
      <c r="F3" s="6" t="s">
        <v>11</v>
      </c>
      <c r="G3" s="49" t="s">
        <v>16</v>
      </c>
      <c r="H3" s="7" t="s">
        <v>19</v>
      </c>
      <c r="I3" s="6" t="s">
        <v>6</v>
      </c>
      <c r="J3" s="9" t="s">
        <v>30</v>
      </c>
      <c r="K3" s="6" t="s">
        <v>42</v>
      </c>
      <c r="L3" s="49" t="s">
        <v>24</v>
      </c>
      <c r="M3" s="6" t="s">
        <v>35</v>
      </c>
      <c r="N3" s="9" t="s">
        <v>5</v>
      </c>
      <c r="O3" s="6" t="s">
        <v>40</v>
      </c>
      <c r="P3" s="2" t="s">
        <v>26</v>
      </c>
      <c r="Q3" s="6" t="s">
        <v>21</v>
      </c>
    </row>
    <row r="4" spans="1:19" ht="15.75" thickBot="1">
      <c r="A4" s="7"/>
      <c r="B4" s="7"/>
      <c r="C4" s="7"/>
      <c r="D4" s="97" t="s">
        <v>175</v>
      </c>
      <c r="E4" s="226">
        <v>92.82</v>
      </c>
      <c r="F4" s="7" t="s">
        <v>12</v>
      </c>
      <c r="G4" s="3" t="s">
        <v>17</v>
      </c>
      <c r="H4" s="7" t="s">
        <v>20</v>
      </c>
      <c r="I4" s="7" t="s">
        <v>7</v>
      </c>
      <c r="J4" s="9" t="s">
        <v>31</v>
      </c>
      <c r="K4" s="7" t="s">
        <v>31</v>
      </c>
      <c r="L4" s="3" t="s">
        <v>25</v>
      </c>
      <c r="M4" s="7" t="s">
        <v>36</v>
      </c>
      <c r="N4" s="9"/>
      <c r="O4" s="7" t="s">
        <v>39</v>
      </c>
      <c r="P4" s="2" t="s">
        <v>27</v>
      </c>
      <c r="Q4" s="7" t="s">
        <v>22</v>
      </c>
    </row>
    <row r="5" spans="1:19">
      <c r="A5" s="7" t="s">
        <v>345</v>
      </c>
      <c r="B5" s="7"/>
      <c r="C5" s="7"/>
      <c r="D5" s="97" t="s">
        <v>176</v>
      </c>
      <c r="E5" s="97"/>
      <c r="F5" s="7" t="s">
        <v>13</v>
      </c>
      <c r="G5" s="3" t="s">
        <v>18</v>
      </c>
      <c r="H5" s="7"/>
      <c r="I5" s="7" t="s">
        <v>8</v>
      </c>
      <c r="J5" s="9" t="s">
        <v>32</v>
      </c>
      <c r="K5" s="7" t="s">
        <v>37</v>
      </c>
      <c r="L5" s="3"/>
      <c r="M5" s="7" t="s">
        <v>37</v>
      </c>
      <c r="N5" s="9"/>
      <c r="O5" s="7" t="s">
        <v>41</v>
      </c>
      <c r="P5" s="2"/>
      <c r="Q5" s="7" t="s">
        <v>23</v>
      </c>
    </row>
    <row r="6" spans="1:19">
      <c r="A6" s="7"/>
      <c r="B6" s="7"/>
      <c r="C6" s="7"/>
      <c r="D6" s="97"/>
      <c r="E6" s="97"/>
      <c r="F6" s="7" t="s">
        <v>14</v>
      </c>
      <c r="G6" s="3"/>
      <c r="H6" s="7"/>
      <c r="I6" s="7" t="s">
        <v>9</v>
      </c>
      <c r="J6" s="9" t="s">
        <v>33</v>
      </c>
      <c r="K6" s="7" t="s">
        <v>43</v>
      </c>
      <c r="L6" s="3"/>
      <c r="M6" s="7" t="s">
        <v>38</v>
      </c>
      <c r="N6" s="9"/>
      <c r="O6" s="7"/>
      <c r="P6" s="2"/>
      <c r="Q6" s="7"/>
    </row>
    <row r="7" spans="1:19" ht="15.75" thickBot="1">
      <c r="A7" s="8"/>
      <c r="B7" s="8"/>
      <c r="C7" s="8"/>
      <c r="D7" s="98" t="s">
        <v>305</v>
      </c>
      <c r="E7" s="98"/>
      <c r="F7" s="8" t="s">
        <v>15</v>
      </c>
      <c r="G7" s="5"/>
      <c r="H7" s="8"/>
      <c r="I7" s="8" t="s">
        <v>10</v>
      </c>
      <c r="J7" s="10" t="s">
        <v>34</v>
      </c>
      <c r="K7" s="8" t="s">
        <v>34</v>
      </c>
      <c r="L7" s="5"/>
      <c r="M7" s="8" t="s">
        <v>48</v>
      </c>
      <c r="N7" s="10"/>
      <c r="O7" s="8"/>
      <c r="P7" s="4"/>
      <c r="Q7" s="8"/>
    </row>
    <row r="8" spans="1:19" ht="15.75" thickBot="1">
      <c r="A8" s="6" t="s">
        <v>993</v>
      </c>
      <c r="B8" s="6" t="s">
        <v>259</v>
      </c>
      <c r="C8" s="179" t="s">
        <v>56</v>
      </c>
      <c r="D8" s="419">
        <v>116</v>
      </c>
      <c r="E8" s="427">
        <v>92.82</v>
      </c>
      <c r="F8" s="54" t="s">
        <v>1</v>
      </c>
      <c r="G8" s="35" t="s">
        <v>2</v>
      </c>
      <c r="H8" s="54" t="s">
        <v>1</v>
      </c>
      <c r="I8" s="54" t="s">
        <v>1</v>
      </c>
      <c r="J8" s="43" t="s">
        <v>1</v>
      </c>
      <c r="K8" s="54" t="s">
        <v>1</v>
      </c>
      <c r="L8" s="55" t="s">
        <v>1</v>
      </c>
      <c r="M8" s="177" t="s">
        <v>2</v>
      </c>
      <c r="N8" s="43" t="s">
        <v>1</v>
      </c>
      <c r="O8" s="54" t="s">
        <v>1</v>
      </c>
      <c r="P8" s="53" t="s">
        <v>1</v>
      </c>
      <c r="Q8" s="54" t="s">
        <v>1</v>
      </c>
    </row>
    <row r="9" spans="1:19" ht="15.75" thickBot="1">
      <c r="A9" s="7" t="s">
        <v>994</v>
      </c>
      <c r="B9" s="6" t="s">
        <v>259</v>
      </c>
      <c r="C9" s="156" t="s">
        <v>53</v>
      </c>
      <c r="D9" s="420">
        <v>112</v>
      </c>
      <c r="E9" s="428">
        <v>92.82</v>
      </c>
      <c r="F9" s="37" t="s">
        <v>1</v>
      </c>
      <c r="G9" s="21" t="s">
        <v>2</v>
      </c>
      <c r="H9" s="37" t="s">
        <v>1</v>
      </c>
      <c r="I9" s="37" t="s">
        <v>1</v>
      </c>
      <c r="J9" s="14" t="s">
        <v>1</v>
      </c>
      <c r="K9" s="37" t="s">
        <v>1</v>
      </c>
      <c r="L9" s="13" t="s">
        <v>1</v>
      </c>
      <c r="M9" s="37" t="s">
        <v>1</v>
      </c>
      <c r="N9" s="22" t="s">
        <v>2</v>
      </c>
      <c r="O9" s="37" t="s">
        <v>1</v>
      </c>
      <c r="P9" s="23" t="s">
        <v>2</v>
      </c>
      <c r="Q9" s="40" t="s">
        <v>2</v>
      </c>
    </row>
    <row r="10" spans="1:19" ht="15.75" thickBot="1">
      <c r="A10" s="7" t="s">
        <v>995</v>
      </c>
      <c r="B10" s="6" t="s">
        <v>259</v>
      </c>
      <c r="C10" s="156" t="s">
        <v>58</v>
      </c>
      <c r="D10" s="420">
        <v>110</v>
      </c>
      <c r="E10" s="428">
        <v>92.82</v>
      </c>
      <c r="F10" s="36" t="s">
        <v>1</v>
      </c>
      <c r="G10" s="29" t="s">
        <v>2</v>
      </c>
      <c r="H10" s="38" t="s">
        <v>2</v>
      </c>
      <c r="I10" s="36" t="s">
        <v>1</v>
      </c>
      <c r="J10" s="30" t="s">
        <v>1</v>
      </c>
      <c r="K10" s="36" t="s">
        <v>1</v>
      </c>
      <c r="L10" s="29" t="s">
        <v>2</v>
      </c>
      <c r="M10" s="178" t="s">
        <v>3</v>
      </c>
      <c r="N10" s="30" t="s">
        <v>1</v>
      </c>
      <c r="O10" s="36" t="s">
        <v>1</v>
      </c>
      <c r="P10" s="27" t="s">
        <v>1</v>
      </c>
      <c r="Q10" s="36" t="s">
        <v>1</v>
      </c>
    </row>
    <row r="11" spans="1:19" ht="15.75" thickBot="1">
      <c r="A11" s="7" t="s">
        <v>996</v>
      </c>
      <c r="B11" s="6" t="s">
        <v>259</v>
      </c>
      <c r="C11" s="156" t="s">
        <v>50</v>
      </c>
      <c r="D11" s="420">
        <v>110</v>
      </c>
      <c r="E11" s="428">
        <v>92.82</v>
      </c>
      <c r="F11" s="37" t="s">
        <v>1</v>
      </c>
      <c r="G11" s="13" t="s">
        <v>1</v>
      </c>
      <c r="H11" s="37" t="s">
        <v>1</v>
      </c>
      <c r="I11" s="37" t="s">
        <v>1</v>
      </c>
      <c r="J11" s="14" t="s">
        <v>1</v>
      </c>
      <c r="K11" s="37" t="s">
        <v>1</v>
      </c>
      <c r="L11" s="13" t="s">
        <v>1</v>
      </c>
      <c r="M11" s="40" t="s">
        <v>2</v>
      </c>
      <c r="N11" s="22" t="s">
        <v>2</v>
      </c>
      <c r="O11" s="40" t="s">
        <v>2</v>
      </c>
      <c r="P11" s="23" t="s">
        <v>2</v>
      </c>
      <c r="Q11" s="40" t="s">
        <v>2</v>
      </c>
      <c r="R11" s="17"/>
    </row>
    <row r="12" spans="1:19" ht="15.75" thickBot="1">
      <c r="A12" s="7" t="s">
        <v>997</v>
      </c>
      <c r="B12" s="6" t="s">
        <v>259</v>
      </c>
      <c r="C12" s="156" t="s">
        <v>50</v>
      </c>
      <c r="D12" s="420">
        <v>110</v>
      </c>
      <c r="E12" s="428">
        <v>92.82</v>
      </c>
      <c r="F12" s="36" t="s">
        <v>1</v>
      </c>
      <c r="G12" s="31" t="s">
        <v>1</v>
      </c>
      <c r="H12" s="36" t="s">
        <v>1</v>
      </c>
      <c r="I12" s="38" t="s">
        <v>2</v>
      </c>
      <c r="J12" s="30" t="s">
        <v>1</v>
      </c>
      <c r="K12" s="36" t="s">
        <v>1</v>
      </c>
      <c r="L12" s="29" t="s">
        <v>2</v>
      </c>
      <c r="M12" s="38" t="s">
        <v>2</v>
      </c>
      <c r="N12" s="28" t="s">
        <v>2</v>
      </c>
      <c r="O12" s="36" t="s">
        <v>1</v>
      </c>
      <c r="P12" s="32" t="s">
        <v>2</v>
      </c>
      <c r="Q12" s="36" t="s">
        <v>1</v>
      </c>
    </row>
    <row r="13" spans="1:19" ht="15.75" thickBot="1">
      <c r="A13" s="7" t="s">
        <v>998</v>
      </c>
      <c r="B13" s="6" t="s">
        <v>259</v>
      </c>
      <c r="C13" s="156" t="s">
        <v>60</v>
      </c>
      <c r="D13" s="420">
        <v>102</v>
      </c>
      <c r="E13" s="428">
        <v>92.82</v>
      </c>
      <c r="F13" s="37" t="s">
        <v>1</v>
      </c>
      <c r="G13" s="20" t="s">
        <v>4</v>
      </c>
      <c r="H13" s="39" t="s">
        <v>3</v>
      </c>
      <c r="I13" s="40" t="s">
        <v>2</v>
      </c>
      <c r="J13" s="14" t="s">
        <v>1</v>
      </c>
      <c r="K13" s="37" t="s">
        <v>1</v>
      </c>
      <c r="L13" s="21" t="s">
        <v>2</v>
      </c>
      <c r="M13" s="37" t="s">
        <v>1</v>
      </c>
      <c r="N13" s="14" t="s">
        <v>1</v>
      </c>
      <c r="O13" s="37" t="s">
        <v>1</v>
      </c>
      <c r="P13" s="25" t="s">
        <v>3</v>
      </c>
      <c r="Q13" s="37" t="s">
        <v>1</v>
      </c>
    </row>
    <row r="14" spans="1:19" ht="15.75" thickBot="1">
      <c r="A14" s="8" t="s">
        <v>999</v>
      </c>
      <c r="B14" s="6" t="s">
        <v>259</v>
      </c>
      <c r="C14" s="158" t="s">
        <v>59</v>
      </c>
      <c r="D14" s="421">
        <v>102</v>
      </c>
      <c r="E14" s="428">
        <v>92.82</v>
      </c>
      <c r="F14" s="39" t="s">
        <v>3</v>
      </c>
      <c r="G14" s="21" t="s">
        <v>2</v>
      </c>
      <c r="H14" s="40" t="s">
        <v>2</v>
      </c>
      <c r="I14" s="37" t="s">
        <v>1</v>
      </c>
      <c r="J14" s="22" t="s">
        <v>2</v>
      </c>
      <c r="K14" s="40" t="s">
        <v>2</v>
      </c>
      <c r="L14" s="13" t="s">
        <v>1</v>
      </c>
      <c r="M14" s="37" t="s">
        <v>1</v>
      </c>
      <c r="N14" s="22" t="s">
        <v>2</v>
      </c>
      <c r="O14" s="37" t="s">
        <v>1</v>
      </c>
      <c r="P14" s="25" t="s">
        <v>3</v>
      </c>
      <c r="Q14" s="37" t="s">
        <v>1</v>
      </c>
    </row>
    <row r="15" spans="1:19" ht="15.75" thickBot="1">
      <c r="A15" s="6" t="s">
        <v>1000</v>
      </c>
      <c r="B15" s="6" t="s">
        <v>260</v>
      </c>
      <c r="C15" s="183" t="s">
        <v>54</v>
      </c>
      <c r="D15" s="422">
        <v>98</v>
      </c>
      <c r="E15" s="428">
        <v>92.82</v>
      </c>
      <c r="F15" s="39" t="s">
        <v>3</v>
      </c>
      <c r="G15" s="26" t="s">
        <v>3</v>
      </c>
      <c r="H15" s="39" t="s">
        <v>3</v>
      </c>
      <c r="I15" s="37" t="s">
        <v>1</v>
      </c>
      <c r="J15" s="22" t="s">
        <v>2</v>
      </c>
      <c r="K15" s="40" t="s">
        <v>2</v>
      </c>
      <c r="L15" s="26" t="s">
        <v>3</v>
      </c>
      <c r="M15" s="40" t="s">
        <v>2</v>
      </c>
      <c r="N15" s="14" t="s">
        <v>1</v>
      </c>
      <c r="O15" s="37" t="s">
        <v>1</v>
      </c>
      <c r="P15" s="12" t="s">
        <v>1</v>
      </c>
      <c r="Q15" s="37" t="s">
        <v>1</v>
      </c>
    </row>
    <row r="16" spans="1:19" ht="15.75" thickBot="1">
      <c r="A16" s="7" t="s">
        <v>1001</v>
      </c>
      <c r="B16" s="6" t="s">
        <v>260</v>
      </c>
      <c r="C16" s="173" t="s">
        <v>63</v>
      </c>
      <c r="D16" s="393">
        <v>96</v>
      </c>
      <c r="E16" s="428">
        <v>92.82</v>
      </c>
      <c r="F16" s="39" t="s">
        <v>3</v>
      </c>
      <c r="G16" s="13" t="s">
        <v>1</v>
      </c>
      <c r="H16" s="40" t="s">
        <v>2</v>
      </c>
      <c r="I16" s="37" t="s">
        <v>1</v>
      </c>
      <c r="J16" s="22" t="s">
        <v>2</v>
      </c>
      <c r="K16" s="39" t="s">
        <v>3</v>
      </c>
      <c r="L16" s="20" t="s">
        <v>4</v>
      </c>
      <c r="M16" s="40" t="s">
        <v>2</v>
      </c>
      <c r="N16" s="22" t="s">
        <v>2</v>
      </c>
      <c r="O16" s="40" t="s">
        <v>2</v>
      </c>
      <c r="P16" s="12" t="s">
        <v>1</v>
      </c>
      <c r="Q16" s="37" t="s">
        <v>1</v>
      </c>
    </row>
    <row r="17" spans="1:17" ht="15.75" thickBot="1">
      <c r="A17" s="7" t="s">
        <v>1003</v>
      </c>
      <c r="B17" s="6" t="s">
        <v>260</v>
      </c>
      <c r="C17" s="173" t="s">
        <v>51</v>
      </c>
      <c r="D17" s="393">
        <v>96</v>
      </c>
      <c r="E17" s="428">
        <v>92.82</v>
      </c>
      <c r="F17" s="36" t="s">
        <v>1</v>
      </c>
      <c r="G17" s="31" t="s">
        <v>1</v>
      </c>
      <c r="H17" s="36" t="s">
        <v>1</v>
      </c>
      <c r="I17" s="38" t="s">
        <v>2</v>
      </c>
      <c r="J17" s="28" t="s">
        <v>2</v>
      </c>
      <c r="K17" s="38" t="s">
        <v>2</v>
      </c>
      <c r="L17" s="29" t="s">
        <v>2</v>
      </c>
      <c r="M17" s="36" t="s">
        <v>1</v>
      </c>
      <c r="N17" s="28" t="s">
        <v>2</v>
      </c>
      <c r="O17" s="38" t="s">
        <v>2</v>
      </c>
      <c r="P17" s="45" t="s">
        <v>28</v>
      </c>
      <c r="Q17" s="38" t="s">
        <v>2</v>
      </c>
    </row>
    <row r="18" spans="1:17" ht="15.75" thickBot="1">
      <c r="A18" s="8" t="s">
        <v>1004</v>
      </c>
      <c r="B18" s="6" t="s">
        <v>260</v>
      </c>
      <c r="C18" s="186" t="s">
        <v>52</v>
      </c>
      <c r="D18" s="423">
        <v>90</v>
      </c>
      <c r="E18" s="428">
        <v>92.82</v>
      </c>
      <c r="F18" s="37" t="s">
        <v>1</v>
      </c>
      <c r="G18" s="26" t="s">
        <v>3</v>
      </c>
      <c r="H18" s="39" t="s">
        <v>3</v>
      </c>
      <c r="I18" s="39" t="s">
        <v>3</v>
      </c>
      <c r="J18" s="22" t="s">
        <v>2</v>
      </c>
      <c r="K18" s="37" t="s">
        <v>1</v>
      </c>
      <c r="L18" s="26" t="s">
        <v>3</v>
      </c>
      <c r="M18" s="39" t="s">
        <v>3</v>
      </c>
      <c r="N18" s="22" t="s">
        <v>2</v>
      </c>
      <c r="O18" s="40" t="s">
        <v>2</v>
      </c>
      <c r="P18" s="25" t="s">
        <v>3</v>
      </c>
      <c r="Q18" s="37" t="s">
        <v>1</v>
      </c>
    </row>
    <row r="19" spans="1:17" ht="15.75" thickBot="1">
      <c r="A19" s="6" t="s">
        <v>1006</v>
      </c>
      <c r="B19" s="6" t="s">
        <v>261</v>
      </c>
      <c r="C19" s="188" t="s">
        <v>62</v>
      </c>
      <c r="D19" s="424">
        <v>86</v>
      </c>
      <c r="E19" s="428">
        <v>92.82</v>
      </c>
      <c r="F19" s="39" t="s">
        <v>3</v>
      </c>
      <c r="G19" s="21" t="s">
        <v>2</v>
      </c>
      <c r="H19" s="37" t="s">
        <v>1</v>
      </c>
      <c r="I19" s="40" t="s">
        <v>2</v>
      </c>
      <c r="J19" s="22" t="s">
        <v>2</v>
      </c>
      <c r="K19" s="39" t="s">
        <v>3</v>
      </c>
      <c r="L19" s="20" t="s">
        <v>4</v>
      </c>
      <c r="M19" s="39" t="s">
        <v>3</v>
      </c>
      <c r="N19" s="22" t="s">
        <v>2</v>
      </c>
      <c r="O19" s="40" t="s">
        <v>2</v>
      </c>
      <c r="P19" s="25" t="s">
        <v>3</v>
      </c>
      <c r="Q19" s="40" t="s">
        <v>2</v>
      </c>
    </row>
    <row r="20" spans="1:17" ht="15.75" thickBot="1">
      <c r="A20" s="7" t="s">
        <v>1008</v>
      </c>
      <c r="B20" s="6" t="s">
        <v>261</v>
      </c>
      <c r="C20" s="174" t="s">
        <v>65</v>
      </c>
      <c r="D20" s="425">
        <v>84</v>
      </c>
      <c r="E20" s="428">
        <v>92.82</v>
      </c>
      <c r="F20" s="39" t="s">
        <v>3</v>
      </c>
      <c r="G20" s="26" t="s">
        <v>3</v>
      </c>
      <c r="H20" s="41" t="s">
        <v>4</v>
      </c>
      <c r="I20" s="37" t="s">
        <v>1</v>
      </c>
      <c r="J20" s="22" t="s">
        <v>2</v>
      </c>
      <c r="K20" s="37" t="s">
        <v>1</v>
      </c>
      <c r="L20" s="20" t="s">
        <v>4</v>
      </c>
      <c r="M20" s="39" t="s">
        <v>3</v>
      </c>
      <c r="N20" s="22" t="s">
        <v>2</v>
      </c>
      <c r="O20" s="40" t="s">
        <v>2</v>
      </c>
      <c r="P20" s="16" t="s">
        <v>4</v>
      </c>
      <c r="Q20" s="37" t="s">
        <v>1</v>
      </c>
    </row>
    <row r="21" spans="1:17" ht="15.75" thickBot="1">
      <c r="A21" s="7" t="s">
        <v>1010</v>
      </c>
      <c r="B21" s="6" t="s">
        <v>261</v>
      </c>
      <c r="C21" s="174" t="s">
        <v>61</v>
      </c>
      <c r="D21" s="425">
        <v>78</v>
      </c>
      <c r="E21" s="428">
        <v>92.82</v>
      </c>
      <c r="F21" s="7"/>
      <c r="G21" s="13" t="s">
        <v>1</v>
      </c>
      <c r="H21" s="39" t="s">
        <v>3</v>
      </c>
      <c r="I21" s="37" t="s">
        <v>1</v>
      </c>
      <c r="J21" s="22" t="s">
        <v>2</v>
      </c>
      <c r="K21" s="39" t="s">
        <v>3</v>
      </c>
      <c r="L21" s="26" t="s">
        <v>3</v>
      </c>
      <c r="M21" s="41" t="s">
        <v>4</v>
      </c>
      <c r="N21" s="14" t="s">
        <v>1</v>
      </c>
      <c r="O21" s="40" t="s">
        <v>2</v>
      </c>
      <c r="P21" s="25" t="s">
        <v>3</v>
      </c>
      <c r="Q21" s="41" t="s">
        <v>4</v>
      </c>
    </row>
    <row r="22" spans="1:17" ht="15.75" thickBot="1">
      <c r="A22" s="8" t="s">
        <v>1012</v>
      </c>
      <c r="B22" s="6" t="s">
        <v>261</v>
      </c>
      <c r="C22" s="189" t="s">
        <v>64</v>
      </c>
      <c r="D22" s="426">
        <v>76</v>
      </c>
      <c r="E22" s="428">
        <v>92.82</v>
      </c>
      <c r="F22" s="41" t="s">
        <v>4</v>
      </c>
      <c r="G22" s="13" t="s">
        <v>1</v>
      </c>
      <c r="H22" s="40" t="s">
        <v>2</v>
      </c>
      <c r="I22" s="39" t="s">
        <v>3</v>
      </c>
      <c r="J22" s="22" t="s">
        <v>2</v>
      </c>
      <c r="K22" s="39" t="s">
        <v>3</v>
      </c>
      <c r="L22" s="26" t="s">
        <v>3</v>
      </c>
      <c r="M22" s="39" t="s">
        <v>3</v>
      </c>
      <c r="N22" s="22" t="s">
        <v>2</v>
      </c>
      <c r="O22" s="40" t="s">
        <v>2</v>
      </c>
      <c r="P22" s="25" t="s">
        <v>3</v>
      </c>
      <c r="Q22" s="41" t="s">
        <v>4</v>
      </c>
    </row>
    <row r="23" spans="1:17">
      <c r="A23" s="7" t="s">
        <v>1014</v>
      </c>
      <c r="B23" s="6" t="s">
        <v>262</v>
      </c>
      <c r="C23" s="175" t="s">
        <v>55</v>
      </c>
      <c r="D23" s="105">
        <v>58</v>
      </c>
      <c r="E23" s="428">
        <v>92.82</v>
      </c>
      <c r="F23" s="41" t="s">
        <v>4</v>
      </c>
      <c r="G23" s="26" t="s">
        <v>3</v>
      </c>
      <c r="H23" s="40" t="s">
        <v>2</v>
      </c>
      <c r="I23" s="40" t="s">
        <v>2</v>
      </c>
      <c r="J23" s="22" t="s">
        <v>2</v>
      </c>
      <c r="K23" s="40" t="s">
        <v>2</v>
      </c>
      <c r="L23" s="26" t="s">
        <v>3</v>
      </c>
      <c r="M23" s="39" t="s">
        <v>3</v>
      </c>
      <c r="N23" s="14" t="s">
        <v>1</v>
      </c>
      <c r="O23" s="37" t="s">
        <v>1</v>
      </c>
      <c r="P23" s="25" t="s">
        <v>3</v>
      </c>
      <c r="Q23" s="37" t="s">
        <v>1</v>
      </c>
    </row>
    <row r="24" spans="1:17" ht="15.75" thickBot="1">
      <c r="A24" s="8" t="s">
        <v>1016</v>
      </c>
      <c r="B24" s="8" t="s">
        <v>262</v>
      </c>
      <c r="C24" s="176" t="s">
        <v>57</v>
      </c>
      <c r="D24" s="105">
        <v>54</v>
      </c>
      <c r="E24" s="429">
        <v>92.82</v>
      </c>
      <c r="F24" s="110" t="s">
        <v>4</v>
      </c>
      <c r="G24" s="35" t="s">
        <v>2</v>
      </c>
      <c r="H24" s="42" t="s">
        <v>3</v>
      </c>
      <c r="I24" s="110" t="s">
        <v>4</v>
      </c>
      <c r="J24" s="43" t="s">
        <v>1</v>
      </c>
      <c r="K24" s="42" t="s">
        <v>3</v>
      </c>
      <c r="L24" s="44" t="s">
        <v>4</v>
      </c>
      <c r="M24" s="110" t="s">
        <v>4</v>
      </c>
      <c r="N24" s="34" t="s">
        <v>2</v>
      </c>
      <c r="O24" s="177" t="s">
        <v>2</v>
      </c>
      <c r="P24" s="33" t="s">
        <v>29</v>
      </c>
      <c r="Q24" s="110" t="s">
        <v>4</v>
      </c>
    </row>
    <row r="25" spans="1:17">
      <c r="C25" s="19"/>
      <c r="D25" s="99"/>
      <c r="E25" s="99"/>
      <c r="F25" s="18"/>
      <c r="G25" s="18"/>
      <c r="H25" s="18"/>
      <c r="I25" s="18"/>
      <c r="J25" s="18"/>
      <c r="K25" s="18"/>
      <c r="L25" s="18"/>
      <c r="M25" s="18"/>
      <c r="N25" s="18"/>
      <c r="O25" s="18"/>
      <c r="P25" s="18"/>
      <c r="Q25" s="18"/>
    </row>
    <row r="26" spans="1:17" ht="23.25">
      <c r="A26" s="46" t="s">
        <v>67</v>
      </c>
      <c r="B26" s="46"/>
      <c r="C26" s="47"/>
      <c r="D26" s="100"/>
      <c r="E26" s="100"/>
      <c r="F26" s="18"/>
      <c r="G26" s="18"/>
      <c r="H26" s="18"/>
      <c r="I26" s="18"/>
      <c r="J26" s="18"/>
      <c r="K26" s="18"/>
      <c r="L26" s="18"/>
      <c r="M26" s="18"/>
      <c r="N26" s="18"/>
      <c r="O26" s="18"/>
      <c r="P26" s="18"/>
      <c r="Q26" s="18"/>
    </row>
    <row r="28" spans="1:17">
      <c r="A28" s="18" t="s">
        <v>1255</v>
      </c>
      <c r="B28" s="18"/>
    </row>
    <row r="29" spans="1:17">
      <c r="A29" s="18" t="s">
        <v>1256</v>
      </c>
      <c r="B29" s="18"/>
    </row>
    <row r="30" spans="1:17">
      <c r="A30" t="s">
        <v>1257</v>
      </c>
      <c r="P30" t="s">
        <v>268</v>
      </c>
    </row>
    <row r="31" spans="1:17">
      <c r="A31" t="s">
        <v>1258</v>
      </c>
    </row>
    <row r="32" spans="1:17">
      <c r="A32" t="s">
        <v>1259</v>
      </c>
    </row>
    <row r="33" spans="1:14">
      <c r="A33" t="s">
        <v>1260</v>
      </c>
      <c r="L33" t="s">
        <v>268</v>
      </c>
    </row>
    <row r="34" spans="1:14">
      <c r="A34" t="s">
        <v>1261</v>
      </c>
      <c r="N34" t="s">
        <v>268</v>
      </c>
    </row>
    <row r="37" spans="1:14" ht="23.25">
      <c r="A37" s="46" t="s">
        <v>68</v>
      </c>
      <c r="B37" s="46"/>
    </row>
    <row r="38" spans="1:14">
      <c r="A38" t="s">
        <v>1262</v>
      </c>
    </row>
    <row r="39" spans="1:14">
      <c r="A39" t="s">
        <v>1002</v>
      </c>
    </row>
    <row r="40" spans="1:14">
      <c r="A40" s="95" t="s">
        <v>1263</v>
      </c>
      <c r="B40" s="95"/>
    </row>
    <row r="41" spans="1:14">
      <c r="A41" s="95" t="s">
        <v>1005</v>
      </c>
      <c r="B41" s="95"/>
      <c r="J41" t="s">
        <v>269</v>
      </c>
    </row>
    <row r="42" spans="1:14">
      <c r="A42" s="95"/>
      <c r="B42" s="95"/>
    </row>
    <row r="43" spans="1:14" ht="23.25">
      <c r="A43" s="46" t="s">
        <v>69</v>
      </c>
      <c r="B43" s="46"/>
      <c r="C43" s="46"/>
      <c r="D43" s="102"/>
      <c r="E43" s="102"/>
    </row>
    <row r="44" spans="1:14">
      <c r="A44" t="s">
        <v>1007</v>
      </c>
      <c r="D44" s="9" t="s">
        <v>267</v>
      </c>
      <c r="E44" s="9"/>
    </row>
    <row r="45" spans="1:14">
      <c r="A45" t="s">
        <v>1009</v>
      </c>
      <c r="D45" s="9" t="s">
        <v>267</v>
      </c>
      <c r="E45" s="9"/>
    </row>
    <row r="46" spans="1:14">
      <c r="A46" t="s">
        <v>1011</v>
      </c>
      <c r="D46" s="9" t="s">
        <v>267</v>
      </c>
      <c r="E46" s="9"/>
    </row>
    <row r="47" spans="1:14">
      <c r="A47" t="s">
        <v>1013</v>
      </c>
      <c r="D47" s="9" t="s">
        <v>267</v>
      </c>
      <c r="E47" s="9"/>
    </row>
    <row r="49" spans="1:8" ht="23.25">
      <c r="A49" s="46" t="s">
        <v>70</v>
      </c>
      <c r="B49" s="46"/>
      <c r="C49" s="46"/>
      <c r="D49" s="102"/>
      <c r="E49" s="102"/>
    </row>
    <row r="50" spans="1:8">
      <c r="A50" t="s">
        <v>1015</v>
      </c>
      <c r="D50" s="9" t="s">
        <v>267</v>
      </c>
      <c r="E50" s="9"/>
    </row>
    <row r="51" spans="1:8">
      <c r="A51" t="s">
        <v>1017</v>
      </c>
      <c r="D51" s="9" t="s">
        <v>267</v>
      </c>
      <c r="E51" s="9"/>
    </row>
    <row r="52" spans="1:8" ht="15.75" thickBot="1"/>
    <row r="53" spans="1:8">
      <c r="A53" s="6"/>
      <c r="B53" s="6"/>
      <c r="C53" s="6"/>
      <c r="D53" s="49" t="s">
        <v>77</v>
      </c>
      <c r="E53" s="48"/>
      <c r="F53" s="48" t="s">
        <v>72</v>
      </c>
      <c r="G53" s="48"/>
      <c r="H53" s="6" t="s">
        <v>71</v>
      </c>
    </row>
    <row r="54" spans="1:8">
      <c r="A54" s="7"/>
      <c r="B54" s="7"/>
      <c r="C54" s="7"/>
      <c r="D54" s="3" t="s">
        <v>78</v>
      </c>
      <c r="E54" s="9"/>
      <c r="F54" s="9" t="s">
        <v>73</v>
      </c>
      <c r="G54" s="9"/>
      <c r="H54" s="7" t="s">
        <v>75</v>
      </c>
    </row>
    <row r="55" spans="1:8">
      <c r="A55" s="7"/>
      <c r="B55" s="7"/>
      <c r="C55" s="7"/>
      <c r="D55" s="3" t="s">
        <v>80</v>
      </c>
      <c r="E55" s="9"/>
      <c r="F55" s="9" t="s">
        <v>39</v>
      </c>
      <c r="G55" s="9"/>
      <c r="H55" s="7" t="s">
        <v>76</v>
      </c>
    </row>
    <row r="56" spans="1:8" ht="15.75" thickBot="1">
      <c r="A56" s="8"/>
      <c r="B56" s="8"/>
      <c r="C56" s="8"/>
      <c r="D56" s="5" t="s">
        <v>79</v>
      </c>
      <c r="E56" s="10"/>
      <c r="F56" s="10" t="s">
        <v>74</v>
      </c>
      <c r="G56" s="10"/>
      <c r="H56" s="8"/>
    </row>
    <row r="57" spans="1:8">
      <c r="A57" s="83" t="s">
        <v>1018</v>
      </c>
      <c r="B57" s="83" t="s">
        <v>259</v>
      </c>
      <c r="C57" s="83" t="s">
        <v>246</v>
      </c>
      <c r="D57" s="13" t="s">
        <v>1</v>
      </c>
      <c r="E57" s="14"/>
      <c r="F57" s="14" t="s">
        <v>1</v>
      </c>
      <c r="G57" s="14"/>
      <c r="H57" s="37" t="s">
        <v>1</v>
      </c>
    </row>
    <row r="58" spans="1:8" ht="15.75" thickBot="1">
      <c r="A58" s="83" t="s">
        <v>1020</v>
      </c>
      <c r="B58" s="83" t="s">
        <v>259</v>
      </c>
      <c r="C58" s="83" t="s">
        <v>246</v>
      </c>
      <c r="D58" s="13" t="s">
        <v>1</v>
      </c>
      <c r="E58" s="14"/>
      <c r="F58" s="14" t="s">
        <v>1</v>
      </c>
      <c r="G58" s="14"/>
      <c r="H58" s="37" t="s">
        <v>1</v>
      </c>
    </row>
    <row r="59" spans="1:8">
      <c r="A59" s="191" t="s">
        <v>1022</v>
      </c>
      <c r="B59" s="118" t="s">
        <v>260</v>
      </c>
      <c r="C59" s="118" t="s">
        <v>245</v>
      </c>
      <c r="D59" s="51" t="s">
        <v>2</v>
      </c>
      <c r="E59" s="50"/>
      <c r="F59" s="14" t="s">
        <v>1</v>
      </c>
      <c r="G59" s="14"/>
      <c r="H59" s="37" t="s">
        <v>1</v>
      </c>
    </row>
    <row r="60" spans="1:8">
      <c r="A60" s="192" t="s">
        <v>1024</v>
      </c>
      <c r="B60" s="192" t="s">
        <v>261</v>
      </c>
      <c r="C60" s="192" t="s">
        <v>247</v>
      </c>
      <c r="D60" s="20" t="s">
        <v>3</v>
      </c>
      <c r="E60" s="24"/>
      <c r="F60" s="24" t="s">
        <v>3</v>
      </c>
      <c r="G60" s="9"/>
      <c r="H60" s="52" t="s">
        <v>2</v>
      </c>
    </row>
    <row r="61" spans="1:8">
      <c r="A61" s="193" t="s">
        <v>1026</v>
      </c>
      <c r="B61" s="193" t="s">
        <v>263</v>
      </c>
      <c r="C61" s="193" t="s">
        <v>248</v>
      </c>
      <c r="D61" s="20" t="s">
        <v>3</v>
      </c>
      <c r="E61" s="24"/>
      <c r="F61" s="50" t="s">
        <v>2</v>
      </c>
      <c r="G61" s="9"/>
      <c r="H61" s="7" t="s">
        <v>4</v>
      </c>
    </row>
    <row r="62" spans="1:8">
      <c r="A62" s="193" t="s">
        <v>1028</v>
      </c>
      <c r="B62" s="193" t="s">
        <v>263</v>
      </c>
      <c r="C62" s="193" t="s">
        <v>249</v>
      </c>
      <c r="D62" s="3"/>
      <c r="E62" s="9"/>
      <c r="F62" s="50" t="s">
        <v>2</v>
      </c>
      <c r="G62" s="9"/>
      <c r="H62" s="7"/>
    </row>
    <row r="63" spans="1:8" ht="15.75" thickBot="1">
      <c r="A63" s="8"/>
      <c r="B63" s="8"/>
      <c r="C63" s="8"/>
      <c r="D63" s="5"/>
      <c r="E63" s="10"/>
      <c r="F63" s="10"/>
      <c r="G63" s="10"/>
      <c r="H63" s="8"/>
    </row>
    <row r="66" spans="1:5">
      <c r="A66" t="s">
        <v>1019</v>
      </c>
      <c r="D66" s="101" t="s">
        <v>268</v>
      </c>
    </row>
    <row r="67" spans="1:5">
      <c r="A67" t="s">
        <v>1021</v>
      </c>
      <c r="D67" s="101" t="s">
        <v>268</v>
      </c>
    </row>
    <row r="68" spans="1:5">
      <c r="A68" t="s">
        <v>1023</v>
      </c>
      <c r="D68" s="101" t="s">
        <v>270</v>
      </c>
    </row>
    <row r="69" spans="1:5">
      <c r="A69" t="s">
        <v>1025</v>
      </c>
      <c r="D69" s="9" t="s">
        <v>267</v>
      </c>
      <c r="E69" s="9"/>
    </row>
    <row r="70" spans="1:5">
      <c r="A70" t="s">
        <v>1027</v>
      </c>
      <c r="D70" s="9" t="s">
        <v>267</v>
      </c>
      <c r="E70" s="9"/>
    </row>
    <row r="71" spans="1:5">
      <c r="A71" t="s">
        <v>1029</v>
      </c>
      <c r="D71" s="9" t="s">
        <v>267</v>
      </c>
      <c r="E71" s="9"/>
    </row>
  </sheetData>
  <mergeCells count="5">
    <mergeCell ref="F2:G2"/>
    <mergeCell ref="M2:O2"/>
    <mergeCell ref="P2:Q2"/>
    <mergeCell ref="I2:L2"/>
    <mergeCell ref="A1:Q1"/>
  </mergeCells>
  <pageMargins left="0" right="0" top="0" bottom="0" header="0" footer="0"/>
  <pageSetup paperSize="9" orientation="landscape" horizontalDpi="4294967293" verticalDpi="4294967293" r:id="rId1"/>
</worksheet>
</file>

<file path=xl/worksheets/sheet2.xml><?xml version="1.0" encoding="utf-8"?>
<worksheet xmlns="http://schemas.openxmlformats.org/spreadsheetml/2006/main" xmlns:r="http://schemas.openxmlformats.org/officeDocument/2006/relationships">
  <dimension ref="A1:V87"/>
  <sheetViews>
    <sheetView topLeftCell="A76" workbookViewId="0">
      <selection activeCell="A64" sqref="A64"/>
    </sheetView>
  </sheetViews>
  <sheetFormatPr defaultRowHeight="15"/>
  <cols>
    <col min="1" max="1" width="13.85546875" customWidth="1"/>
    <col min="2" max="2" width="27" bestFit="1" customWidth="1"/>
    <col min="3" max="3" width="20.85546875" customWidth="1"/>
    <col min="4" max="6" width="20.85546875" style="101" customWidth="1"/>
    <col min="7" max="7" width="13.28515625" customWidth="1"/>
    <col min="8" max="8" width="10.42578125" customWidth="1"/>
    <col min="9" max="9" width="12" bestFit="1" customWidth="1"/>
    <col min="10" max="10" width="7.85546875" customWidth="1"/>
    <col min="11" max="12" width="12" bestFit="1" customWidth="1"/>
    <col min="13" max="13" width="12.5703125" customWidth="1"/>
    <col min="14" max="14" width="17.5703125" customWidth="1"/>
  </cols>
  <sheetData>
    <row r="1" spans="1:22" ht="47.25" thickBot="1">
      <c r="A1" s="539" t="s">
        <v>81</v>
      </c>
      <c r="B1" s="540"/>
      <c r="C1" s="540"/>
      <c r="D1" s="540"/>
      <c r="E1" s="540"/>
      <c r="F1" s="540"/>
      <c r="G1" s="540"/>
      <c r="H1" s="540"/>
      <c r="I1" s="540"/>
      <c r="J1" s="540"/>
      <c r="K1" s="540"/>
      <c r="L1" s="540"/>
      <c r="M1" s="540"/>
      <c r="N1" s="11"/>
      <c r="O1" s="11"/>
      <c r="P1" s="11"/>
      <c r="Q1" s="11"/>
      <c r="R1" s="11"/>
      <c r="S1" s="11"/>
      <c r="T1" s="11"/>
      <c r="U1" s="9"/>
      <c r="V1" s="9"/>
    </row>
    <row r="2" spans="1:22" ht="15.75" thickBot="1">
      <c r="A2" s="1" t="s">
        <v>44</v>
      </c>
      <c r="B2" s="1"/>
      <c r="C2" s="6"/>
      <c r="D2" s="96" t="s">
        <v>173</v>
      </c>
      <c r="E2" s="224" t="s">
        <v>250</v>
      </c>
      <c r="F2" s="166"/>
      <c r="G2" s="542" t="s">
        <v>97</v>
      </c>
      <c r="H2" s="543"/>
      <c r="I2" s="544"/>
      <c r="J2" s="81" t="s">
        <v>98</v>
      </c>
      <c r="K2" s="545" t="s">
        <v>99</v>
      </c>
      <c r="L2" s="546"/>
      <c r="M2" s="547"/>
      <c r="N2" s="9"/>
      <c r="O2" s="238"/>
      <c r="P2" s="238"/>
      <c r="Q2" s="541"/>
      <c r="R2" s="541"/>
      <c r="S2" s="9"/>
      <c r="T2" s="9"/>
      <c r="U2" s="9"/>
      <c r="V2" s="9"/>
    </row>
    <row r="3" spans="1:22">
      <c r="A3" s="2"/>
      <c r="B3" s="2"/>
      <c r="C3" s="7"/>
      <c r="D3" s="97" t="s">
        <v>174</v>
      </c>
      <c r="E3" s="225" t="s">
        <v>251</v>
      </c>
      <c r="F3" s="225" t="s">
        <v>329</v>
      </c>
      <c r="G3" s="85" t="s">
        <v>86</v>
      </c>
      <c r="H3" s="85" t="s">
        <v>87</v>
      </c>
      <c r="I3" s="89" t="s">
        <v>92</v>
      </c>
      <c r="J3" s="85" t="s">
        <v>90</v>
      </c>
      <c r="K3" s="90" t="s">
        <v>95</v>
      </c>
      <c r="L3" s="87" t="s">
        <v>89</v>
      </c>
      <c r="M3" s="89" t="s">
        <v>84</v>
      </c>
      <c r="N3" s="9"/>
      <c r="O3" s="9"/>
      <c r="P3" s="9"/>
      <c r="Q3" s="9"/>
      <c r="R3" s="9"/>
      <c r="S3" s="9"/>
      <c r="T3" s="9"/>
      <c r="U3" s="9"/>
      <c r="V3" s="9"/>
    </row>
    <row r="4" spans="1:22">
      <c r="A4" s="2" t="s">
        <v>347</v>
      </c>
      <c r="B4" s="2"/>
      <c r="C4" s="7"/>
      <c r="D4" s="97" t="s">
        <v>175</v>
      </c>
      <c r="E4" s="225" t="s">
        <v>252</v>
      </c>
      <c r="F4" s="225" t="s">
        <v>330</v>
      </c>
      <c r="G4" s="82" t="s">
        <v>76</v>
      </c>
      <c r="H4" s="82" t="s">
        <v>82</v>
      </c>
      <c r="I4" s="79" t="s">
        <v>93</v>
      </c>
      <c r="J4" s="82" t="s">
        <v>91</v>
      </c>
      <c r="K4" s="78" t="s">
        <v>96</v>
      </c>
      <c r="L4" s="82" t="s">
        <v>88</v>
      </c>
      <c r="M4" s="79" t="s">
        <v>85</v>
      </c>
      <c r="N4" s="9"/>
      <c r="O4" s="9"/>
      <c r="P4" s="9"/>
      <c r="Q4" s="9"/>
      <c r="R4" s="9"/>
      <c r="S4" s="9"/>
      <c r="T4" s="9"/>
      <c r="U4" s="9"/>
      <c r="V4" s="9"/>
    </row>
    <row r="5" spans="1:22">
      <c r="A5" s="2"/>
      <c r="B5" s="2"/>
      <c r="C5" s="7"/>
      <c r="D5" s="97" t="s">
        <v>176</v>
      </c>
      <c r="E5" s="225"/>
      <c r="F5" s="225">
        <v>8.4</v>
      </c>
      <c r="G5" s="82"/>
      <c r="H5" s="82" t="s">
        <v>83</v>
      </c>
      <c r="I5" s="79" t="s">
        <v>94</v>
      </c>
      <c r="J5" s="82"/>
      <c r="K5" s="78"/>
      <c r="L5" s="82"/>
      <c r="M5" s="79"/>
      <c r="N5" s="9"/>
      <c r="O5" s="9"/>
      <c r="P5" s="9"/>
      <c r="Q5" s="9"/>
      <c r="R5" s="9"/>
      <c r="S5" s="9"/>
      <c r="T5" s="9"/>
      <c r="U5" s="9"/>
      <c r="V5" s="9"/>
    </row>
    <row r="6" spans="1:22">
      <c r="A6" s="2"/>
      <c r="B6" s="2"/>
      <c r="C6" s="7"/>
      <c r="D6" s="97"/>
      <c r="E6" s="225"/>
      <c r="F6" s="225"/>
      <c r="G6" s="7"/>
      <c r="H6" s="7"/>
      <c r="I6" s="3"/>
      <c r="J6" s="7"/>
      <c r="K6" s="2"/>
      <c r="L6" s="7"/>
      <c r="M6" s="3"/>
      <c r="N6" s="9"/>
      <c r="O6" s="9"/>
      <c r="P6" s="9"/>
      <c r="Q6" s="9"/>
      <c r="R6" s="9"/>
      <c r="S6" s="9"/>
      <c r="T6" s="9"/>
      <c r="U6" s="9"/>
      <c r="V6" s="9"/>
    </row>
    <row r="7" spans="1:22" ht="15.75" thickBot="1">
      <c r="A7" s="4"/>
      <c r="B7" s="4"/>
      <c r="C7" s="8"/>
      <c r="D7" s="98"/>
      <c r="E7" s="226" t="s">
        <v>305</v>
      </c>
      <c r="F7" s="226"/>
      <c r="G7" s="8"/>
      <c r="H7" s="8"/>
      <c r="I7" s="5"/>
      <c r="J7" s="8"/>
      <c r="K7" s="4"/>
      <c r="L7" s="8"/>
      <c r="M7" s="5"/>
      <c r="N7" s="9"/>
      <c r="O7" s="9"/>
      <c r="P7" s="9"/>
      <c r="Q7" s="9"/>
      <c r="R7" s="9"/>
      <c r="S7" s="9"/>
      <c r="T7" s="9"/>
      <c r="U7" s="9"/>
      <c r="V7" s="9"/>
    </row>
    <row r="8" spans="1:22" ht="15.75" thickBot="1">
      <c r="A8" s="194" t="s">
        <v>999</v>
      </c>
      <c r="B8" s="6" t="s">
        <v>259</v>
      </c>
      <c r="C8" s="216" t="s">
        <v>106</v>
      </c>
      <c r="D8" s="195">
        <v>70</v>
      </c>
      <c r="E8" s="227">
        <f>SUM(D8/7)</f>
        <v>10</v>
      </c>
      <c r="F8" s="432">
        <v>8.4</v>
      </c>
      <c r="G8" s="83" t="s">
        <v>1</v>
      </c>
      <c r="H8" s="83" t="s">
        <v>1</v>
      </c>
      <c r="I8" s="68" t="s">
        <v>1</v>
      </c>
      <c r="J8" s="83" t="s">
        <v>1</v>
      </c>
      <c r="K8" s="67" t="s">
        <v>1</v>
      </c>
      <c r="L8" s="83" t="s">
        <v>1</v>
      </c>
      <c r="M8" s="68" t="s">
        <v>1</v>
      </c>
      <c r="N8" s="9"/>
      <c r="O8" s="17"/>
      <c r="P8" s="17"/>
      <c r="Q8" s="17"/>
      <c r="R8" s="17"/>
      <c r="S8" s="9"/>
      <c r="T8" s="9"/>
      <c r="U8" s="9"/>
      <c r="V8" s="9"/>
    </row>
    <row r="9" spans="1:22" ht="15.75" thickBot="1">
      <c r="A9" s="196" t="s">
        <v>997</v>
      </c>
      <c r="B9" s="6" t="s">
        <v>259</v>
      </c>
      <c r="C9" s="146" t="s">
        <v>103</v>
      </c>
      <c r="D9" s="198">
        <v>48</v>
      </c>
      <c r="E9" s="228">
        <f>SUM(D9/5)</f>
        <v>9.6</v>
      </c>
      <c r="F9" s="431">
        <v>8.4</v>
      </c>
      <c r="G9" s="63"/>
      <c r="H9" s="83" t="s">
        <v>1</v>
      </c>
      <c r="I9" s="71" t="s">
        <v>2</v>
      </c>
      <c r="J9" s="83" t="s">
        <v>1</v>
      </c>
      <c r="K9" s="67" t="s">
        <v>1</v>
      </c>
      <c r="L9" s="83" t="s">
        <v>1</v>
      </c>
      <c r="M9" s="62"/>
      <c r="N9" s="9"/>
      <c r="O9" s="17"/>
      <c r="P9" s="17"/>
      <c r="Q9" s="17"/>
      <c r="R9" s="17"/>
      <c r="S9" s="9"/>
      <c r="T9" s="9"/>
      <c r="U9" s="9"/>
      <c r="V9" s="9"/>
    </row>
    <row r="10" spans="1:22" ht="15.75" thickBot="1">
      <c r="A10" s="196" t="s">
        <v>994</v>
      </c>
      <c r="B10" s="6" t="s">
        <v>259</v>
      </c>
      <c r="C10" s="146" t="s">
        <v>101</v>
      </c>
      <c r="D10" s="198">
        <v>66</v>
      </c>
      <c r="E10" s="228">
        <f>SUM(D10/7)</f>
        <v>9.4285714285714288</v>
      </c>
      <c r="F10" s="431">
        <v>8.4</v>
      </c>
      <c r="G10" s="52" t="s">
        <v>3</v>
      </c>
      <c r="H10" s="83" t="s">
        <v>1</v>
      </c>
      <c r="I10" s="68" t="s">
        <v>1</v>
      </c>
      <c r="J10" s="83" t="s">
        <v>1</v>
      </c>
      <c r="K10" s="67" t="s">
        <v>1</v>
      </c>
      <c r="L10" s="83" t="s">
        <v>1</v>
      </c>
      <c r="M10" s="68" t="s">
        <v>1</v>
      </c>
      <c r="N10" s="9"/>
      <c r="O10" s="17"/>
      <c r="P10" s="17"/>
      <c r="Q10" s="17"/>
      <c r="R10" s="17"/>
      <c r="S10" s="9"/>
      <c r="T10" s="9"/>
      <c r="U10" s="9"/>
      <c r="V10" s="9"/>
    </row>
    <row r="11" spans="1:22" ht="15.75" thickBot="1">
      <c r="A11" s="196" t="s">
        <v>1012</v>
      </c>
      <c r="B11" s="6" t="s">
        <v>259</v>
      </c>
      <c r="C11" s="146" t="s">
        <v>112</v>
      </c>
      <c r="D11" s="198">
        <v>56</v>
      </c>
      <c r="E11" s="228">
        <f>SUM(D11/6)</f>
        <v>9.3333333333333339</v>
      </c>
      <c r="F11" s="431">
        <v>8.4</v>
      </c>
      <c r="G11" s="83" t="s">
        <v>1</v>
      </c>
      <c r="H11" s="63"/>
      <c r="I11" s="68" t="s">
        <v>1</v>
      </c>
      <c r="J11" s="83" t="s">
        <v>1</v>
      </c>
      <c r="K11" s="67" t="s">
        <v>1</v>
      </c>
      <c r="L11" s="52" t="s">
        <v>3</v>
      </c>
      <c r="M11" s="68" t="s">
        <v>1</v>
      </c>
      <c r="N11" s="9"/>
      <c r="O11" s="17"/>
      <c r="P11" s="17"/>
      <c r="Q11" s="17"/>
      <c r="R11" s="17"/>
      <c r="S11" s="9"/>
      <c r="T11" s="9"/>
      <c r="U11" s="9"/>
      <c r="V11" s="9"/>
    </row>
    <row r="12" spans="1:22" ht="15.75" thickBot="1">
      <c r="A12" s="196" t="s">
        <v>993</v>
      </c>
      <c r="B12" s="6" t="s">
        <v>259</v>
      </c>
      <c r="C12" s="146" t="s">
        <v>100</v>
      </c>
      <c r="D12" s="198">
        <v>46</v>
      </c>
      <c r="E12" s="228">
        <f t="shared" ref="E12:E13" si="0">SUM(D12/5)</f>
        <v>9.1999999999999993</v>
      </c>
      <c r="F12" s="431">
        <v>8.4</v>
      </c>
      <c r="G12" s="63"/>
      <c r="H12" s="83" t="s">
        <v>1</v>
      </c>
      <c r="I12" s="71" t="s">
        <v>2</v>
      </c>
      <c r="J12" s="83" t="s">
        <v>1</v>
      </c>
      <c r="K12" s="67" t="s">
        <v>1</v>
      </c>
      <c r="L12" s="72" t="s">
        <v>2</v>
      </c>
      <c r="M12" s="62"/>
      <c r="N12" s="9"/>
      <c r="O12" s="17"/>
      <c r="P12" s="17"/>
      <c r="Q12" s="17"/>
      <c r="R12" s="17"/>
      <c r="S12" s="9"/>
      <c r="T12" s="9"/>
      <c r="U12" s="9"/>
      <c r="V12" s="9"/>
    </row>
    <row r="13" spans="1:22" ht="15.75" thickBot="1">
      <c r="A13" s="196" t="s">
        <v>995</v>
      </c>
      <c r="B13" s="6" t="s">
        <v>259</v>
      </c>
      <c r="C13" s="146" t="s">
        <v>100</v>
      </c>
      <c r="D13" s="198">
        <v>46</v>
      </c>
      <c r="E13" s="228">
        <f t="shared" si="0"/>
        <v>9.1999999999999993</v>
      </c>
      <c r="F13" s="431">
        <v>8.4</v>
      </c>
      <c r="G13" s="63"/>
      <c r="H13" s="83" t="s">
        <v>1</v>
      </c>
      <c r="I13" s="68" t="s">
        <v>1</v>
      </c>
      <c r="J13" s="83" t="s">
        <v>1</v>
      </c>
      <c r="K13" s="70" t="s">
        <v>2</v>
      </c>
      <c r="L13" s="72" t="s">
        <v>2</v>
      </c>
      <c r="M13" s="62"/>
      <c r="N13" s="9"/>
      <c r="O13" s="17"/>
      <c r="P13" s="17"/>
      <c r="Q13" s="17"/>
      <c r="R13" s="17"/>
      <c r="S13" s="9"/>
      <c r="T13" s="9"/>
      <c r="U13" s="9"/>
      <c r="V13" s="9"/>
    </row>
    <row r="14" spans="1:22" ht="15.75" thickBot="1">
      <c r="A14" s="199" t="s">
        <v>1016</v>
      </c>
      <c r="B14" s="6" t="s">
        <v>259</v>
      </c>
      <c r="C14" s="217" t="s">
        <v>113</v>
      </c>
      <c r="D14" s="200">
        <v>54</v>
      </c>
      <c r="E14" s="229">
        <f>SUM(D14/6)</f>
        <v>9</v>
      </c>
      <c r="F14" s="431">
        <v>8.4</v>
      </c>
      <c r="G14" s="59"/>
      <c r="H14" s="84" t="s">
        <v>1</v>
      </c>
      <c r="I14" s="80" t="s">
        <v>2</v>
      </c>
      <c r="J14" s="84" t="s">
        <v>1</v>
      </c>
      <c r="K14" s="86" t="s">
        <v>1</v>
      </c>
      <c r="L14" s="73" t="s">
        <v>2</v>
      </c>
      <c r="M14" s="80" t="s">
        <v>2</v>
      </c>
      <c r="N14" s="9"/>
      <c r="O14" s="17"/>
      <c r="P14" s="17"/>
      <c r="Q14" s="17"/>
      <c r="R14" s="17"/>
      <c r="S14" s="9"/>
      <c r="T14" s="9"/>
      <c r="U14" s="9"/>
      <c r="V14" s="9"/>
    </row>
    <row r="15" spans="1:22" ht="15.75" thickBot="1">
      <c r="A15" s="201" t="s">
        <v>996</v>
      </c>
      <c r="B15" s="6" t="s">
        <v>260</v>
      </c>
      <c r="C15" s="218" t="s">
        <v>102</v>
      </c>
      <c r="D15" s="202">
        <v>52</v>
      </c>
      <c r="E15" s="230">
        <f>SUM(D15/6)</f>
        <v>8.6666666666666661</v>
      </c>
      <c r="F15" s="431">
        <v>8.4</v>
      </c>
      <c r="G15" s="83" t="s">
        <v>1</v>
      </c>
      <c r="H15" s="63"/>
      <c r="I15" s="68" t="s">
        <v>1</v>
      </c>
      <c r="J15" s="83" t="s">
        <v>1</v>
      </c>
      <c r="K15" s="70" t="s">
        <v>2</v>
      </c>
      <c r="L15" s="52" t="s">
        <v>3</v>
      </c>
      <c r="M15" s="71" t="s">
        <v>2</v>
      </c>
      <c r="N15" s="9"/>
      <c r="O15" s="17"/>
      <c r="P15" s="17"/>
      <c r="Q15" s="17"/>
      <c r="R15" s="17"/>
      <c r="S15" s="17"/>
      <c r="T15" s="9"/>
      <c r="U15" s="9"/>
      <c r="V15" s="9"/>
    </row>
    <row r="16" spans="1:22" ht="15.75" thickBot="1">
      <c r="A16" s="204" t="s">
        <v>1003</v>
      </c>
      <c r="B16" s="6" t="s">
        <v>260</v>
      </c>
      <c r="C16" s="147" t="s">
        <v>104</v>
      </c>
      <c r="D16" s="115">
        <v>50</v>
      </c>
      <c r="E16" s="231">
        <f>SUM(D16/6)</f>
        <v>8.3333333333333339</v>
      </c>
      <c r="F16" s="431">
        <v>8.4</v>
      </c>
      <c r="G16" s="83" t="s">
        <v>1</v>
      </c>
      <c r="H16" s="63"/>
      <c r="I16" s="68" t="s">
        <v>1</v>
      </c>
      <c r="J16" s="83" t="s">
        <v>1</v>
      </c>
      <c r="K16" s="70" t="s">
        <v>2</v>
      </c>
      <c r="L16" s="88" t="s">
        <v>4</v>
      </c>
      <c r="M16" s="71" t="s">
        <v>2</v>
      </c>
      <c r="N16" s="9"/>
      <c r="O16" s="17"/>
      <c r="P16" s="17"/>
      <c r="Q16" s="17"/>
      <c r="R16" s="17"/>
      <c r="S16" s="9"/>
      <c r="T16" s="9"/>
      <c r="U16" s="9"/>
      <c r="V16" s="9"/>
    </row>
    <row r="17" spans="1:22" ht="15.75" thickBot="1">
      <c r="A17" s="204" t="s">
        <v>1006</v>
      </c>
      <c r="B17" s="6" t="s">
        <v>260</v>
      </c>
      <c r="C17" s="147" t="s">
        <v>111</v>
      </c>
      <c r="D17" s="115">
        <v>58</v>
      </c>
      <c r="E17" s="231">
        <f t="shared" ref="E17:E25" si="1">SUM(D17/7)</f>
        <v>8.2857142857142865</v>
      </c>
      <c r="F17" s="431">
        <v>8.4</v>
      </c>
      <c r="G17" s="83" t="s">
        <v>1</v>
      </c>
      <c r="H17" s="83" t="s">
        <v>1</v>
      </c>
      <c r="I17" s="71" t="s">
        <v>2</v>
      </c>
      <c r="J17" s="83" t="s">
        <v>1</v>
      </c>
      <c r="K17" s="74" t="s">
        <v>3</v>
      </c>
      <c r="L17" s="52" t="s">
        <v>3</v>
      </c>
      <c r="M17" s="71" t="s">
        <v>2</v>
      </c>
      <c r="N17" s="9"/>
      <c r="O17" s="17"/>
      <c r="P17" s="17"/>
      <c r="Q17" s="17"/>
      <c r="R17" s="17"/>
      <c r="S17" s="9"/>
      <c r="T17" s="9"/>
      <c r="U17" s="9"/>
      <c r="V17" s="9"/>
    </row>
    <row r="18" spans="1:22" ht="15.75" thickBot="1">
      <c r="A18" s="204" t="s">
        <v>1014</v>
      </c>
      <c r="B18" s="6" t="s">
        <v>260</v>
      </c>
      <c r="C18" s="147" t="s">
        <v>190</v>
      </c>
      <c r="D18" s="115">
        <v>58</v>
      </c>
      <c r="E18" s="231">
        <f t="shared" si="1"/>
        <v>8.2857142857142865</v>
      </c>
      <c r="F18" s="431">
        <v>8.4</v>
      </c>
      <c r="G18" s="83" t="s">
        <v>1</v>
      </c>
      <c r="H18" s="83" t="s">
        <v>1</v>
      </c>
      <c r="I18" s="71" t="s">
        <v>2</v>
      </c>
      <c r="J18" s="72" t="s">
        <v>2</v>
      </c>
      <c r="K18" s="70" t="s">
        <v>2</v>
      </c>
      <c r="L18" s="72" t="s">
        <v>2</v>
      </c>
      <c r="M18" s="51" t="s">
        <v>3</v>
      </c>
      <c r="N18" s="9"/>
      <c r="O18" s="17"/>
      <c r="P18" s="17"/>
      <c r="Q18" s="17"/>
      <c r="R18" s="17"/>
      <c r="S18" s="9"/>
      <c r="T18" s="9"/>
      <c r="U18" s="9"/>
      <c r="V18" s="9"/>
    </row>
    <row r="19" spans="1:22" ht="15.75" thickBot="1">
      <c r="A19" s="206" t="s">
        <v>998</v>
      </c>
      <c r="B19" s="6" t="s">
        <v>260</v>
      </c>
      <c r="C19" s="219" t="s">
        <v>105</v>
      </c>
      <c r="D19" s="207">
        <v>56</v>
      </c>
      <c r="E19" s="232">
        <f t="shared" si="1"/>
        <v>8</v>
      </c>
      <c r="F19" s="431">
        <v>8.4</v>
      </c>
      <c r="G19" s="52" t="s">
        <v>3</v>
      </c>
      <c r="H19" s="83" t="s">
        <v>1</v>
      </c>
      <c r="I19" s="71" t="s">
        <v>2</v>
      </c>
      <c r="J19" s="83" t="s">
        <v>1</v>
      </c>
      <c r="K19" s="70" t="s">
        <v>2</v>
      </c>
      <c r="L19" s="52" t="s">
        <v>3</v>
      </c>
      <c r="M19" s="71" t="s">
        <v>2</v>
      </c>
      <c r="N19" s="9"/>
      <c r="O19" s="17"/>
      <c r="P19" s="17"/>
      <c r="Q19" s="17"/>
      <c r="R19" s="17"/>
      <c r="S19" s="9"/>
      <c r="T19" s="9"/>
      <c r="U19" s="9"/>
      <c r="V19" s="9"/>
    </row>
    <row r="20" spans="1:22" ht="15.75" thickBot="1">
      <c r="A20" s="208" t="s">
        <v>1010</v>
      </c>
      <c r="B20" s="6" t="s">
        <v>261</v>
      </c>
      <c r="C20" s="220" t="s">
        <v>110</v>
      </c>
      <c r="D20" s="209">
        <v>54</v>
      </c>
      <c r="E20" s="233">
        <f t="shared" si="1"/>
        <v>7.7142857142857144</v>
      </c>
      <c r="F20" s="431">
        <v>8.4</v>
      </c>
      <c r="G20" s="71" t="s">
        <v>2</v>
      </c>
      <c r="H20" s="72" t="s">
        <v>2</v>
      </c>
      <c r="I20" s="71" t="s">
        <v>2</v>
      </c>
      <c r="J20" s="72" t="s">
        <v>2</v>
      </c>
      <c r="K20" s="74" t="s">
        <v>3</v>
      </c>
      <c r="L20" s="72" t="s">
        <v>2</v>
      </c>
      <c r="M20" s="71" t="s">
        <v>2</v>
      </c>
      <c r="N20" s="9"/>
      <c r="O20" s="17"/>
      <c r="P20" s="17"/>
      <c r="Q20" s="17"/>
      <c r="R20" s="17"/>
      <c r="S20" s="9"/>
      <c r="T20" s="9"/>
      <c r="U20" s="9"/>
      <c r="V20" s="9"/>
    </row>
    <row r="21" spans="1:22" ht="15.75" thickBot="1">
      <c r="A21" s="210" t="s">
        <v>1000</v>
      </c>
      <c r="B21" s="6" t="s">
        <v>261</v>
      </c>
      <c r="C21" s="221" t="s">
        <v>107</v>
      </c>
      <c r="D21" s="211">
        <v>54</v>
      </c>
      <c r="E21" s="234">
        <f t="shared" si="1"/>
        <v>7.7142857142857144</v>
      </c>
      <c r="F21" s="431">
        <v>8.4</v>
      </c>
      <c r="G21" s="51" t="s">
        <v>3</v>
      </c>
      <c r="H21" s="83" t="s">
        <v>1</v>
      </c>
      <c r="I21" s="71" t="s">
        <v>2</v>
      </c>
      <c r="J21" s="72" t="s">
        <v>2</v>
      </c>
      <c r="K21" s="74" t="s">
        <v>3</v>
      </c>
      <c r="L21" s="52" t="s">
        <v>3</v>
      </c>
      <c r="M21" s="68" t="s">
        <v>1</v>
      </c>
      <c r="N21" s="9"/>
      <c r="O21" s="17"/>
      <c r="P21" s="17"/>
      <c r="Q21" s="17"/>
      <c r="R21" s="17"/>
      <c r="S21" s="9"/>
      <c r="T21" s="9"/>
      <c r="U21" s="9"/>
      <c r="V21" s="9"/>
    </row>
    <row r="22" spans="1:22" ht="15.75" thickBot="1">
      <c r="A22" s="210" t="s">
        <v>1001</v>
      </c>
      <c r="B22" s="6" t="s">
        <v>261</v>
      </c>
      <c r="C22" s="221" t="s">
        <v>107</v>
      </c>
      <c r="D22" s="211">
        <v>54</v>
      </c>
      <c r="E22" s="234">
        <f t="shared" si="1"/>
        <v>7.7142857142857144</v>
      </c>
      <c r="F22" s="431">
        <v>8.4</v>
      </c>
      <c r="G22" s="51" t="s">
        <v>3</v>
      </c>
      <c r="H22" s="83" t="s">
        <v>1</v>
      </c>
      <c r="I22" s="71" t="s">
        <v>2</v>
      </c>
      <c r="J22" s="72" t="s">
        <v>2</v>
      </c>
      <c r="K22" s="67" t="s">
        <v>1</v>
      </c>
      <c r="L22" s="52" t="s">
        <v>3</v>
      </c>
      <c r="M22" s="51" t="s">
        <v>3</v>
      </c>
      <c r="N22" s="9"/>
      <c r="O22" s="17"/>
      <c r="P22" s="17"/>
      <c r="Q22" s="17"/>
      <c r="R22" s="17"/>
      <c r="S22" s="9"/>
      <c r="T22" s="9"/>
      <c r="U22" s="9"/>
      <c r="V22" s="9"/>
    </row>
    <row r="23" spans="1:22" ht="15.75" thickBot="1">
      <c r="A23" s="210" t="s">
        <v>1044</v>
      </c>
      <c r="B23" s="6" t="s">
        <v>261</v>
      </c>
      <c r="C23" s="221" t="s">
        <v>134</v>
      </c>
      <c r="D23" s="211">
        <v>54</v>
      </c>
      <c r="E23" s="234">
        <f t="shared" si="1"/>
        <v>7.7142857142857144</v>
      </c>
      <c r="F23" s="431">
        <v>8.4</v>
      </c>
      <c r="G23" s="50" t="s">
        <v>3</v>
      </c>
      <c r="H23" s="66" t="s">
        <v>1</v>
      </c>
      <c r="I23" s="69" t="s">
        <v>2</v>
      </c>
      <c r="J23" s="69" t="s">
        <v>2</v>
      </c>
      <c r="K23" s="66" t="s">
        <v>1</v>
      </c>
      <c r="L23" s="69" t="s">
        <v>2</v>
      </c>
      <c r="M23" s="107" t="s">
        <v>4</v>
      </c>
      <c r="N23" s="9"/>
      <c r="O23" s="17"/>
      <c r="P23" s="17"/>
      <c r="Q23" s="17"/>
      <c r="R23" s="17"/>
      <c r="S23" s="9"/>
      <c r="T23" s="9"/>
      <c r="U23" s="9"/>
      <c r="V23" s="9"/>
    </row>
    <row r="24" spans="1:22" ht="15.75" thickBot="1">
      <c r="A24" s="210" t="s">
        <v>1008</v>
      </c>
      <c r="B24" s="6" t="s">
        <v>261</v>
      </c>
      <c r="C24" s="221" t="s">
        <v>109</v>
      </c>
      <c r="D24" s="211">
        <v>52</v>
      </c>
      <c r="E24" s="234">
        <f t="shared" si="1"/>
        <v>7.4285714285714288</v>
      </c>
      <c r="F24" s="431">
        <v>8.4</v>
      </c>
      <c r="G24" s="51" t="s">
        <v>3</v>
      </c>
      <c r="H24" s="72" t="s">
        <v>2</v>
      </c>
      <c r="I24" s="71" t="s">
        <v>2</v>
      </c>
      <c r="J24" s="72" t="s">
        <v>2</v>
      </c>
      <c r="K24" s="70" t="s">
        <v>2</v>
      </c>
      <c r="L24" s="52" t="s">
        <v>3</v>
      </c>
      <c r="M24" s="71" t="s">
        <v>2</v>
      </c>
      <c r="N24" s="9"/>
      <c r="O24" s="17"/>
      <c r="P24" s="17"/>
      <c r="Q24" s="17"/>
      <c r="R24" s="17"/>
      <c r="S24" s="9"/>
      <c r="T24" s="9"/>
      <c r="U24" s="9"/>
      <c r="V24" s="9"/>
    </row>
    <row r="25" spans="1:22" ht="15.75" thickBot="1">
      <c r="A25" s="212" t="s">
        <v>1039</v>
      </c>
      <c r="B25" s="6" t="s">
        <v>261</v>
      </c>
      <c r="C25" s="222" t="s">
        <v>133</v>
      </c>
      <c r="D25" s="213">
        <v>50</v>
      </c>
      <c r="E25" s="235">
        <f t="shared" si="1"/>
        <v>7.1428571428571432</v>
      </c>
      <c r="F25" s="431">
        <v>8.4</v>
      </c>
      <c r="G25" s="50" t="s">
        <v>3</v>
      </c>
      <c r="H25" s="66" t="s">
        <v>1</v>
      </c>
      <c r="I25" s="75" t="s">
        <v>4</v>
      </c>
      <c r="J25" s="66" t="s">
        <v>1</v>
      </c>
      <c r="K25" s="69" t="s">
        <v>2</v>
      </c>
      <c r="L25" s="69" t="s">
        <v>2</v>
      </c>
      <c r="M25" s="107" t="s">
        <v>4</v>
      </c>
      <c r="N25" s="9"/>
      <c r="O25" s="17"/>
      <c r="P25" s="17"/>
      <c r="Q25" s="17"/>
      <c r="R25" s="17"/>
      <c r="S25" s="9"/>
      <c r="T25" s="9"/>
      <c r="U25" s="9"/>
      <c r="V25" s="9"/>
    </row>
    <row r="26" spans="1:22" ht="15.75" thickBot="1">
      <c r="A26" s="214" t="s">
        <v>1004</v>
      </c>
      <c r="B26" s="153" t="s">
        <v>262</v>
      </c>
      <c r="C26" s="223" t="s">
        <v>108</v>
      </c>
      <c r="D26" s="215">
        <v>42</v>
      </c>
      <c r="E26" s="236">
        <f>SUM(D26/6)</f>
        <v>7</v>
      </c>
      <c r="F26" s="433">
        <v>8.4</v>
      </c>
      <c r="G26" s="84" t="s">
        <v>1</v>
      </c>
      <c r="H26" s="59"/>
      <c r="I26" s="239" t="s">
        <v>3</v>
      </c>
      <c r="J26" s="73" t="s">
        <v>2</v>
      </c>
      <c r="K26" s="240" t="s">
        <v>3</v>
      </c>
      <c r="L26" s="241" t="s">
        <v>3</v>
      </c>
      <c r="M26" s="239" t="s">
        <v>3</v>
      </c>
      <c r="N26" s="9"/>
      <c r="O26" s="17"/>
      <c r="P26" s="17"/>
      <c r="Q26" s="17"/>
      <c r="R26" s="17"/>
      <c r="S26" s="9"/>
      <c r="T26" s="9"/>
      <c r="U26" s="9"/>
      <c r="V26" s="9"/>
    </row>
    <row r="27" spans="1:22">
      <c r="N27" s="9"/>
      <c r="O27" s="9"/>
      <c r="P27" s="9"/>
      <c r="Q27" s="9"/>
      <c r="R27" s="9"/>
      <c r="S27" s="9"/>
      <c r="T27" s="9"/>
      <c r="U27" s="9"/>
      <c r="V27" s="9"/>
    </row>
    <row r="28" spans="1:22">
      <c r="N28" s="9"/>
      <c r="O28" s="9"/>
      <c r="P28" s="9"/>
      <c r="Q28" s="9"/>
      <c r="R28" s="9"/>
      <c r="S28" s="9"/>
      <c r="T28" s="9"/>
      <c r="U28" s="9"/>
      <c r="V28" s="9"/>
    </row>
    <row r="29" spans="1:22" ht="15.75" thickBot="1">
      <c r="N29" s="9"/>
      <c r="O29" s="9"/>
      <c r="P29" s="9"/>
      <c r="Q29" s="9"/>
      <c r="R29" s="9"/>
      <c r="S29" s="9"/>
      <c r="T29" s="9"/>
      <c r="U29" s="9"/>
      <c r="V29" s="9"/>
    </row>
    <row r="30" spans="1:22">
      <c r="A30" s="1"/>
      <c r="B30" s="48"/>
      <c r="C30" s="48"/>
      <c r="D30" s="224" t="s">
        <v>173</v>
      </c>
      <c r="E30" s="96"/>
      <c r="F30" s="96"/>
      <c r="G30" s="48"/>
      <c r="H30" s="48"/>
      <c r="I30" s="48"/>
      <c r="J30" s="48"/>
      <c r="K30" s="48"/>
      <c r="L30" s="48"/>
      <c r="M30" s="49"/>
      <c r="N30" s="9"/>
      <c r="O30" s="9"/>
      <c r="P30" s="9"/>
      <c r="Q30" s="9"/>
      <c r="R30" s="9"/>
      <c r="S30" s="9"/>
      <c r="T30" s="9"/>
      <c r="U30" s="9"/>
      <c r="V30" s="9"/>
    </row>
    <row r="31" spans="1:22">
      <c r="A31" s="2"/>
      <c r="B31" s="9"/>
      <c r="C31" s="9"/>
      <c r="D31" s="225" t="s">
        <v>174</v>
      </c>
      <c r="E31" s="97"/>
      <c r="F31" s="97"/>
      <c r="G31" s="9"/>
      <c r="H31" s="9"/>
      <c r="I31" s="9"/>
      <c r="J31" s="9"/>
      <c r="K31" s="9"/>
      <c r="L31" s="9"/>
      <c r="M31" s="3"/>
      <c r="N31" s="9"/>
      <c r="O31" s="9"/>
      <c r="P31" s="9"/>
      <c r="Q31" s="9"/>
      <c r="R31" s="9"/>
      <c r="S31" s="9"/>
      <c r="T31" s="9"/>
      <c r="U31" s="9"/>
      <c r="V31" s="9"/>
    </row>
    <row r="32" spans="1:22">
      <c r="A32" s="2"/>
      <c r="B32" s="9"/>
      <c r="C32" s="9"/>
      <c r="D32" s="225" t="s">
        <v>175</v>
      </c>
      <c r="E32" s="97"/>
      <c r="F32" s="97"/>
      <c r="G32" s="9"/>
      <c r="H32" s="9"/>
      <c r="I32" s="9"/>
      <c r="J32" s="9"/>
      <c r="K32" s="9"/>
      <c r="L32" s="9"/>
      <c r="M32" s="3"/>
    </row>
    <row r="33" spans="1:22" ht="15.75" thickBot="1">
      <c r="A33" s="4"/>
      <c r="B33" s="10"/>
      <c r="C33" s="10"/>
      <c r="D33" s="226" t="s">
        <v>176</v>
      </c>
      <c r="E33" s="98"/>
      <c r="F33" s="98"/>
      <c r="G33" s="10"/>
      <c r="H33" s="10"/>
      <c r="I33" s="10"/>
      <c r="J33" s="10"/>
      <c r="K33" s="10"/>
      <c r="L33" s="10"/>
      <c r="M33" s="5"/>
    </row>
    <row r="34" spans="1:22" ht="15.75" thickBot="1">
      <c r="A34" s="246" t="s">
        <v>1020</v>
      </c>
      <c r="B34" s="246" t="s">
        <v>259</v>
      </c>
      <c r="C34" s="250" t="s">
        <v>103</v>
      </c>
      <c r="D34" s="251">
        <v>48</v>
      </c>
      <c r="E34" s="247">
        <f>SUM(D34/5)</f>
        <v>9.6</v>
      </c>
      <c r="F34" s="430"/>
      <c r="G34" s="256" t="s">
        <v>1</v>
      </c>
      <c r="H34" s="256" t="s">
        <v>1</v>
      </c>
      <c r="I34" s="1"/>
      <c r="J34" s="258" t="s">
        <v>2</v>
      </c>
      <c r="K34" s="48"/>
      <c r="L34" s="256" t="s">
        <v>1</v>
      </c>
      <c r="M34" s="257" t="s">
        <v>1</v>
      </c>
      <c r="N34" s="9"/>
      <c r="O34" s="9"/>
      <c r="P34" s="9"/>
      <c r="Q34" s="9"/>
      <c r="R34" s="9"/>
      <c r="S34" s="9"/>
      <c r="T34" s="9"/>
      <c r="U34" s="9"/>
      <c r="V34" s="9"/>
    </row>
    <row r="35" spans="1:22">
      <c r="A35" s="201" t="s">
        <v>1026</v>
      </c>
      <c r="B35" s="201" t="s">
        <v>260</v>
      </c>
      <c r="C35" s="218" t="s">
        <v>117</v>
      </c>
      <c r="D35" s="230">
        <v>50</v>
      </c>
      <c r="E35" s="203">
        <f>SUM(D35/6)</f>
        <v>8.3333333333333339</v>
      </c>
      <c r="F35" s="205"/>
      <c r="G35" s="52" t="s">
        <v>3</v>
      </c>
      <c r="H35" s="72" t="s">
        <v>2</v>
      </c>
      <c r="I35" s="70" t="s">
        <v>2</v>
      </c>
      <c r="J35" s="72" t="s">
        <v>2</v>
      </c>
      <c r="K35" s="9"/>
      <c r="L35" s="83" t="s">
        <v>1</v>
      </c>
      <c r="M35" s="68" t="s">
        <v>1</v>
      </c>
      <c r="N35" s="9"/>
      <c r="O35" s="9"/>
      <c r="P35" s="9"/>
      <c r="Q35" s="9"/>
      <c r="R35" s="9"/>
      <c r="S35" s="9"/>
      <c r="T35" s="9"/>
      <c r="U35" s="9"/>
      <c r="V35" s="9"/>
    </row>
    <row r="36" spans="1:22" ht="15.75" thickBot="1">
      <c r="A36" s="204" t="s">
        <v>1024</v>
      </c>
      <c r="B36" s="204" t="s">
        <v>260</v>
      </c>
      <c r="C36" s="147" t="s">
        <v>116</v>
      </c>
      <c r="D36" s="231">
        <v>48</v>
      </c>
      <c r="E36" s="205">
        <f>SUM(D36/6)</f>
        <v>8</v>
      </c>
      <c r="F36" s="205"/>
      <c r="G36" s="7"/>
      <c r="H36" s="83" t="s">
        <v>1</v>
      </c>
      <c r="I36" s="74" t="s">
        <v>3</v>
      </c>
      <c r="J36" s="52" t="s">
        <v>3</v>
      </c>
      <c r="K36" s="69" t="s">
        <v>2</v>
      </c>
      <c r="L36" s="72" t="s">
        <v>2</v>
      </c>
      <c r="M36" s="68" t="s">
        <v>1</v>
      </c>
      <c r="N36" s="9"/>
      <c r="O36" s="9"/>
      <c r="P36" s="9"/>
      <c r="Q36" s="9"/>
      <c r="R36" s="9"/>
      <c r="S36" s="9"/>
      <c r="T36" s="9"/>
      <c r="U36" s="9"/>
      <c r="V36" s="9"/>
    </row>
    <row r="37" spans="1:22">
      <c r="A37" s="244" t="s">
        <v>1041</v>
      </c>
      <c r="B37" s="244" t="s">
        <v>261</v>
      </c>
      <c r="C37" s="179" t="s">
        <v>110</v>
      </c>
      <c r="D37" s="252">
        <v>54</v>
      </c>
      <c r="E37" s="180">
        <f>SUM(D37/7)</f>
        <v>7.7142857142857144</v>
      </c>
      <c r="F37" s="181"/>
      <c r="G37" s="72" t="s">
        <v>2</v>
      </c>
      <c r="H37" s="72" t="s">
        <v>2</v>
      </c>
      <c r="I37" s="70" t="s">
        <v>2</v>
      </c>
      <c r="J37" s="72" t="s">
        <v>2</v>
      </c>
      <c r="K37" s="69" t="s">
        <v>2</v>
      </c>
      <c r="L37" s="72" t="s">
        <v>2</v>
      </c>
      <c r="M37" s="51" t="s">
        <v>3</v>
      </c>
      <c r="N37" s="9"/>
      <c r="O37" s="9"/>
      <c r="P37" s="9"/>
      <c r="Q37" s="9"/>
      <c r="R37" s="9"/>
      <c r="S37" s="9"/>
      <c r="T37" s="9"/>
      <c r="U37" s="9"/>
      <c r="V37" s="9"/>
    </row>
    <row r="38" spans="1:22">
      <c r="A38" s="160" t="s">
        <v>1022</v>
      </c>
      <c r="B38" s="160" t="s">
        <v>261</v>
      </c>
      <c r="C38" s="156" t="s">
        <v>114</v>
      </c>
      <c r="D38" s="253">
        <v>46</v>
      </c>
      <c r="E38" s="181">
        <f>SUM(D38/6)</f>
        <v>7.666666666666667</v>
      </c>
      <c r="F38" s="181"/>
      <c r="G38" s="7"/>
      <c r="H38" s="72" t="s">
        <v>2</v>
      </c>
      <c r="I38" s="70" t="s">
        <v>2</v>
      </c>
      <c r="J38" s="52" t="s">
        <v>3</v>
      </c>
      <c r="K38" s="66" t="s">
        <v>1</v>
      </c>
      <c r="L38" s="72" t="s">
        <v>2</v>
      </c>
      <c r="M38" s="51" t="s">
        <v>3</v>
      </c>
      <c r="N38" s="9"/>
      <c r="O38" s="9"/>
      <c r="P38" s="9"/>
      <c r="Q38" s="9"/>
      <c r="R38" s="9"/>
      <c r="S38" s="9"/>
      <c r="T38" s="9"/>
      <c r="U38" s="9"/>
      <c r="V38" s="9"/>
    </row>
    <row r="39" spans="1:22" ht="15.75" thickBot="1">
      <c r="A39" s="157" t="s">
        <v>1018</v>
      </c>
      <c r="B39" s="157" t="s">
        <v>261</v>
      </c>
      <c r="C39" s="158" t="s">
        <v>115</v>
      </c>
      <c r="D39" s="254">
        <v>46</v>
      </c>
      <c r="E39" s="182">
        <f>SUM(D39/6)</f>
        <v>7.666666666666667</v>
      </c>
      <c r="F39" s="181"/>
      <c r="G39" s="7"/>
      <c r="H39" s="72" t="s">
        <v>2</v>
      </c>
      <c r="I39" s="74" t="s">
        <v>3</v>
      </c>
      <c r="J39" s="83" t="s">
        <v>1</v>
      </c>
      <c r="K39" s="66" t="s">
        <v>1</v>
      </c>
      <c r="L39" s="72" t="s">
        <v>2</v>
      </c>
      <c r="M39" s="107" t="s">
        <v>4</v>
      </c>
      <c r="N39" s="9"/>
      <c r="O39" s="9"/>
      <c r="P39" s="9"/>
      <c r="Q39" s="9"/>
      <c r="R39" s="9"/>
      <c r="S39" s="9"/>
      <c r="T39" s="9"/>
      <c r="U39" s="9"/>
      <c r="V39" s="9"/>
    </row>
    <row r="40" spans="1:22" ht="15.75" thickBot="1">
      <c r="A40" s="248" t="s">
        <v>1043</v>
      </c>
      <c r="B40" s="248" t="s">
        <v>262</v>
      </c>
      <c r="C40" s="15" t="s">
        <v>118</v>
      </c>
      <c r="D40" s="255">
        <v>28</v>
      </c>
      <c r="E40" s="249">
        <f>SUM(D40/5)</f>
        <v>5.6</v>
      </c>
      <c r="F40" s="341"/>
      <c r="G40" s="241" t="s">
        <v>3</v>
      </c>
      <c r="H40" s="108" t="s">
        <v>4</v>
      </c>
      <c r="I40" s="4"/>
      <c r="J40" s="108" t="s">
        <v>4</v>
      </c>
      <c r="K40" s="10"/>
      <c r="L40" s="73" t="s">
        <v>2</v>
      </c>
      <c r="M40" s="239" t="s">
        <v>3</v>
      </c>
      <c r="N40" s="9"/>
      <c r="O40" s="9"/>
      <c r="P40" s="9"/>
      <c r="Q40" s="9"/>
      <c r="R40" s="9"/>
      <c r="S40" s="9"/>
      <c r="T40" s="9"/>
      <c r="U40" s="9"/>
      <c r="V40" s="9"/>
    </row>
    <row r="41" spans="1:22">
      <c r="A41" s="2" t="s">
        <v>1028</v>
      </c>
      <c r="B41" s="9"/>
      <c r="N41" s="9"/>
      <c r="O41" s="9"/>
      <c r="P41" s="9"/>
      <c r="Q41" s="9"/>
      <c r="R41" s="9"/>
      <c r="S41" s="9"/>
      <c r="T41" s="9"/>
      <c r="U41" s="9"/>
      <c r="V41" s="9"/>
    </row>
    <row r="42" spans="1:22">
      <c r="N42" s="9"/>
      <c r="O42" s="9"/>
      <c r="P42" s="9"/>
      <c r="Q42" s="9"/>
      <c r="R42" s="9"/>
      <c r="S42" s="9"/>
      <c r="T42" s="9"/>
      <c r="U42" s="9"/>
      <c r="V42" s="9"/>
    </row>
    <row r="43" spans="1:22">
      <c r="N43" s="9"/>
      <c r="O43" s="9"/>
      <c r="P43" s="9"/>
      <c r="Q43" s="9"/>
      <c r="R43" s="9"/>
      <c r="S43" s="9"/>
      <c r="T43" s="9"/>
      <c r="U43" s="9"/>
      <c r="V43" s="9"/>
    </row>
    <row r="44" spans="1:22" ht="23.25">
      <c r="A44" s="46"/>
      <c r="B44" s="46"/>
      <c r="C44" s="46"/>
      <c r="D44" s="102"/>
      <c r="E44" s="102"/>
      <c r="F44" s="102"/>
      <c r="N44" s="9"/>
      <c r="O44" s="9"/>
      <c r="P44" s="9"/>
      <c r="Q44" s="9"/>
      <c r="R44" s="9"/>
      <c r="S44" s="9"/>
      <c r="T44" s="9"/>
      <c r="U44" s="9"/>
      <c r="V44" s="9"/>
    </row>
    <row r="45" spans="1:22">
      <c r="A45" s="197" t="s">
        <v>999</v>
      </c>
      <c r="B45" s="9" t="s">
        <v>259</v>
      </c>
      <c r="C45" t="s">
        <v>264</v>
      </c>
      <c r="H45" t="s">
        <v>265</v>
      </c>
      <c r="N45" s="9"/>
      <c r="O45" s="9"/>
      <c r="P45" s="9"/>
      <c r="Q45" s="9"/>
      <c r="R45" s="9"/>
      <c r="S45" s="9"/>
      <c r="T45" s="9"/>
      <c r="U45" s="9"/>
      <c r="V45" s="9"/>
    </row>
    <row r="46" spans="1:22">
      <c r="A46" s="197" t="s">
        <v>997</v>
      </c>
      <c r="B46" s="9" t="s">
        <v>259</v>
      </c>
      <c r="C46" t="s">
        <v>264</v>
      </c>
      <c r="D46" s="97"/>
      <c r="E46" s="97"/>
      <c r="F46" s="97"/>
      <c r="H46" t="s">
        <v>265</v>
      </c>
      <c r="N46" s="9"/>
      <c r="O46" s="9"/>
      <c r="P46" s="9"/>
      <c r="Q46" s="9"/>
      <c r="R46" s="9"/>
      <c r="S46" s="9"/>
      <c r="T46" s="9"/>
      <c r="U46" s="9"/>
      <c r="V46" s="9"/>
    </row>
    <row r="47" spans="1:22">
      <c r="A47" s="197" t="s">
        <v>994</v>
      </c>
      <c r="B47" s="9" t="s">
        <v>259</v>
      </c>
      <c r="C47" t="s">
        <v>1033</v>
      </c>
      <c r="D47" s="9"/>
      <c r="E47" s="97"/>
      <c r="F47" s="97"/>
      <c r="N47" s="9"/>
      <c r="O47" t="s">
        <v>265</v>
      </c>
      <c r="P47" s="9"/>
      <c r="Q47" s="9"/>
      <c r="R47" s="9"/>
      <c r="S47" s="9"/>
      <c r="T47" s="9"/>
      <c r="U47" s="9"/>
      <c r="V47" s="9"/>
    </row>
    <row r="48" spans="1:22">
      <c r="A48" s="197" t="s">
        <v>1012</v>
      </c>
      <c r="B48" s="9" t="s">
        <v>259</v>
      </c>
      <c r="C48" t="s">
        <v>264</v>
      </c>
      <c r="D48" s="9"/>
      <c r="E48" s="97"/>
      <c r="F48" s="97"/>
      <c r="H48" t="s">
        <v>265</v>
      </c>
      <c r="N48" s="9"/>
      <c r="O48" s="9"/>
      <c r="P48" s="9"/>
      <c r="Q48" s="9"/>
      <c r="R48" s="9"/>
      <c r="S48" s="9"/>
      <c r="T48" s="9"/>
      <c r="U48" s="9"/>
      <c r="V48" s="9"/>
    </row>
    <row r="49" spans="1:22">
      <c r="A49" s="197" t="s">
        <v>993</v>
      </c>
      <c r="B49" s="9" t="s">
        <v>259</v>
      </c>
      <c r="C49" t="s">
        <v>1032</v>
      </c>
      <c r="D49" s="9"/>
      <c r="E49" s="97"/>
      <c r="F49" s="97"/>
      <c r="N49" s="9"/>
      <c r="O49" t="s">
        <v>265</v>
      </c>
      <c r="P49" s="9"/>
      <c r="Q49" s="9"/>
      <c r="R49" s="9"/>
      <c r="S49" s="9"/>
      <c r="T49" s="9"/>
      <c r="U49" s="9"/>
      <c r="V49" s="9"/>
    </row>
    <row r="50" spans="1:22">
      <c r="A50" s="197" t="s">
        <v>995</v>
      </c>
      <c r="B50" s="9" t="s">
        <v>259</v>
      </c>
      <c r="C50" t="s">
        <v>1034</v>
      </c>
      <c r="D50" s="9"/>
      <c r="E50" s="97"/>
      <c r="F50" s="97"/>
      <c r="J50" t="s">
        <v>265</v>
      </c>
      <c r="N50" s="9"/>
      <c r="O50" s="9"/>
      <c r="P50" s="9"/>
      <c r="Q50" s="9"/>
      <c r="R50" s="9"/>
      <c r="S50" s="9"/>
      <c r="T50" s="9"/>
      <c r="U50" s="9"/>
      <c r="V50" s="9"/>
    </row>
    <row r="51" spans="1:22">
      <c r="A51" s="197" t="s">
        <v>1016</v>
      </c>
      <c r="B51" s="9" t="s">
        <v>259</v>
      </c>
      <c r="C51" t="s">
        <v>1038</v>
      </c>
      <c r="D51" s="9"/>
      <c r="E51" s="97"/>
      <c r="F51" s="97"/>
      <c r="J51" t="s">
        <v>265</v>
      </c>
      <c r="N51" s="9"/>
      <c r="O51" s="9"/>
      <c r="P51" s="9"/>
      <c r="Q51" s="9"/>
      <c r="R51" s="9"/>
      <c r="S51" s="9"/>
      <c r="T51" s="9"/>
      <c r="U51" s="9"/>
      <c r="V51" s="9"/>
    </row>
    <row r="52" spans="1:22">
      <c r="A52" s="9"/>
      <c r="B52" s="9"/>
      <c r="D52" s="9"/>
      <c r="E52" s="97"/>
      <c r="F52" s="97"/>
      <c r="N52" s="9"/>
      <c r="O52" s="9"/>
      <c r="P52" s="9"/>
      <c r="Q52" s="9"/>
      <c r="R52" s="9"/>
      <c r="S52" s="9"/>
      <c r="T52" s="9"/>
      <c r="U52" s="9"/>
      <c r="V52" s="9"/>
    </row>
    <row r="53" spans="1:22">
      <c r="A53" s="114" t="s">
        <v>996</v>
      </c>
      <c r="B53" s="9" t="s">
        <v>260</v>
      </c>
      <c r="C53" t="s">
        <v>1035</v>
      </c>
      <c r="D53" s="9"/>
      <c r="E53" s="97"/>
      <c r="F53" s="97"/>
      <c r="J53" t="s">
        <v>266</v>
      </c>
      <c r="N53" s="9"/>
      <c r="O53" s="9"/>
      <c r="P53" s="9"/>
      <c r="Q53" s="9"/>
      <c r="R53" s="9"/>
      <c r="S53" s="9"/>
      <c r="T53" s="9"/>
      <c r="U53" s="9"/>
      <c r="V53" s="9"/>
    </row>
    <row r="54" spans="1:22">
      <c r="A54" s="114" t="s">
        <v>1003</v>
      </c>
      <c r="B54" s="9" t="s">
        <v>260</v>
      </c>
      <c r="C54" t="s">
        <v>1030</v>
      </c>
      <c r="D54" s="9"/>
      <c r="E54" s="97"/>
      <c r="F54" s="97"/>
      <c r="J54" t="s">
        <v>266</v>
      </c>
      <c r="N54" s="9"/>
      <c r="O54" s="9"/>
      <c r="P54" s="9"/>
      <c r="Q54" s="9"/>
      <c r="R54" s="9"/>
      <c r="S54" s="9"/>
      <c r="T54" s="9"/>
      <c r="U54" s="9"/>
      <c r="V54" s="9"/>
    </row>
    <row r="55" spans="1:22">
      <c r="A55" s="114" t="s">
        <v>1006</v>
      </c>
      <c r="B55" s="9" t="s">
        <v>260</v>
      </c>
      <c r="C55" t="s">
        <v>1036</v>
      </c>
      <c r="D55" s="9"/>
      <c r="E55" s="97"/>
      <c r="F55" s="97"/>
      <c r="J55" t="s">
        <v>266</v>
      </c>
      <c r="N55" s="9"/>
      <c r="O55" s="9"/>
      <c r="P55" s="9"/>
      <c r="Q55" s="9"/>
      <c r="R55" s="9"/>
      <c r="S55" s="9"/>
      <c r="T55" s="9"/>
      <c r="U55" s="9"/>
      <c r="V55" s="9"/>
    </row>
    <row r="56" spans="1:22">
      <c r="A56" s="114" t="s">
        <v>1014</v>
      </c>
      <c r="B56" s="9" t="s">
        <v>260</v>
      </c>
      <c r="C56" t="s">
        <v>1037</v>
      </c>
      <c r="D56" s="9"/>
      <c r="E56" s="97"/>
      <c r="F56" s="97"/>
      <c r="J56" t="s">
        <v>266</v>
      </c>
      <c r="N56" s="9"/>
      <c r="O56" s="9"/>
      <c r="P56" s="9"/>
      <c r="Q56" s="9"/>
      <c r="R56" s="9"/>
      <c r="S56" s="9"/>
      <c r="T56" s="9"/>
      <c r="U56" s="9"/>
      <c r="V56" s="9"/>
    </row>
    <row r="57" spans="1:22" ht="23.25">
      <c r="A57" s="114" t="s">
        <v>998</v>
      </c>
      <c r="B57" s="9" t="s">
        <v>260</v>
      </c>
      <c r="C57" t="s">
        <v>1031</v>
      </c>
      <c r="D57" s="9"/>
      <c r="E57" s="365"/>
      <c r="F57" s="365"/>
      <c r="J57" t="s">
        <v>266</v>
      </c>
      <c r="N57" s="9"/>
      <c r="O57" s="9"/>
      <c r="P57" s="9"/>
      <c r="Q57" s="9"/>
      <c r="R57" s="9"/>
      <c r="S57" s="9"/>
      <c r="T57" s="9"/>
      <c r="U57" s="9"/>
      <c r="V57" s="9"/>
    </row>
    <row r="58" spans="1:22">
      <c r="D58" s="9"/>
      <c r="E58" s="97"/>
      <c r="F58" s="97"/>
      <c r="N58" s="9"/>
      <c r="O58" s="9"/>
      <c r="P58" s="9"/>
      <c r="Q58" s="9"/>
      <c r="R58" s="9"/>
      <c r="S58" s="9"/>
      <c r="T58" s="9"/>
      <c r="U58" s="9"/>
      <c r="V58" s="9"/>
    </row>
    <row r="59" spans="1:22">
      <c r="A59" s="149" t="s">
        <v>1010</v>
      </c>
      <c r="B59" s="9" t="s">
        <v>261</v>
      </c>
      <c r="C59" s="9" t="s">
        <v>267</v>
      </c>
      <c r="D59" s="9"/>
      <c r="E59" s="97"/>
      <c r="F59" s="97"/>
      <c r="N59" s="9"/>
      <c r="O59" s="9"/>
      <c r="P59" s="9"/>
      <c r="Q59" s="9"/>
      <c r="R59" s="9"/>
      <c r="S59" s="9"/>
      <c r="T59" s="9"/>
      <c r="U59" s="9"/>
      <c r="V59" s="9"/>
    </row>
    <row r="60" spans="1:22">
      <c r="A60" s="149" t="s">
        <v>1000</v>
      </c>
      <c r="B60" s="9" t="s">
        <v>261</v>
      </c>
      <c r="C60" s="9" t="s">
        <v>267</v>
      </c>
      <c r="D60" s="9"/>
      <c r="E60" s="97"/>
      <c r="F60" s="97"/>
      <c r="N60" s="9"/>
      <c r="O60" s="9"/>
      <c r="P60" s="9"/>
      <c r="Q60" s="9"/>
      <c r="R60" s="9"/>
      <c r="S60" s="9"/>
      <c r="T60" s="9"/>
      <c r="U60" s="9"/>
      <c r="V60" s="9"/>
    </row>
    <row r="61" spans="1:22">
      <c r="A61" s="149" t="s">
        <v>1001</v>
      </c>
      <c r="B61" s="9" t="s">
        <v>261</v>
      </c>
      <c r="C61" s="9" t="s">
        <v>267</v>
      </c>
      <c r="D61" s="9"/>
      <c r="E61" s="97"/>
      <c r="F61" s="97"/>
      <c r="N61" s="9"/>
      <c r="O61" s="9"/>
      <c r="P61" s="9"/>
      <c r="Q61" s="9"/>
      <c r="R61" s="9"/>
      <c r="S61" s="9"/>
      <c r="T61" s="9"/>
      <c r="U61" s="9"/>
      <c r="V61" s="9"/>
    </row>
    <row r="62" spans="1:22">
      <c r="A62" s="149" t="s">
        <v>1044</v>
      </c>
      <c r="B62" s="9" t="s">
        <v>261</v>
      </c>
      <c r="C62" s="9" t="s">
        <v>267</v>
      </c>
      <c r="D62" s="9"/>
      <c r="E62" s="97"/>
      <c r="F62" s="97"/>
      <c r="N62" s="9"/>
      <c r="O62" s="9"/>
      <c r="P62" s="9"/>
      <c r="Q62" s="9"/>
      <c r="R62" s="9"/>
      <c r="S62" s="9"/>
      <c r="T62" s="9"/>
      <c r="U62" s="9"/>
      <c r="V62" s="9"/>
    </row>
    <row r="63" spans="1:22">
      <c r="A63" s="149" t="s">
        <v>1008</v>
      </c>
      <c r="B63" s="9" t="s">
        <v>261</v>
      </c>
      <c r="C63" s="9" t="s">
        <v>267</v>
      </c>
      <c r="D63" s="9"/>
      <c r="E63" s="97"/>
      <c r="F63" s="97"/>
      <c r="N63" s="9"/>
      <c r="O63" s="9"/>
      <c r="P63" s="9"/>
      <c r="Q63" s="9"/>
      <c r="R63" s="9"/>
      <c r="S63" s="9"/>
      <c r="T63" s="9"/>
      <c r="U63" s="9"/>
      <c r="V63" s="9"/>
    </row>
    <row r="64" spans="1:22" ht="23.25">
      <c r="A64" s="149" t="s">
        <v>1039</v>
      </c>
      <c r="B64" s="9" t="s">
        <v>261</v>
      </c>
      <c r="C64" s="9" t="s">
        <v>267</v>
      </c>
      <c r="D64" s="365"/>
      <c r="E64" s="365"/>
      <c r="F64" s="365"/>
      <c r="N64" s="9"/>
      <c r="O64" s="9"/>
      <c r="P64" s="9"/>
      <c r="Q64" s="9"/>
      <c r="R64" s="9"/>
      <c r="S64" s="9"/>
      <c r="T64" s="9"/>
      <c r="U64" s="9"/>
      <c r="V64" s="9"/>
    </row>
    <row r="65" spans="1:22">
      <c r="A65" s="119" t="s">
        <v>1004</v>
      </c>
      <c r="B65" s="9" t="s">
        <v>262</v>
      </c>
      <c r="C65" s="9" t="s">
        <v>267</v>
      </c>
      <c r="D65" s="97"/>
      <c r="E65" s="97"/>
      <c r="F65" s="97"/>
      <c r="N65" s="9"/>
      <c r="O65" s="9"/>
      <c r="P65" s="9"/>
      <c r="Q65" s="9"/>
      <c r="R65" s="9"/>
      <c r="S65" s="9"/>
      <c r="T65" s="9"/>
      <c r="U65" s="9"/>
      <c r="V65" s="9"/>
    </row>
    <row r="66" spans="1:22">
      <c r="A66" s="9"/>
      <c r="B66" s="9"/>
      <c r="C66" s="9"/>
      <c r="D66" s="97"/>
      <c r="E66" s="97"/>
      <c r="F66" s="97"/>
      <c r="N66" s="9"/>
      <c r="O66" s="9"/>
      <c r="P66" s="9"/>
      <c r="Q66" s="9"/>
      <c r="R66" s="9"/>
      <c r="S66" s="9"/>
      <c r="T66" s="9"/>
      <c r="U66" s="9"/>
      <c r="V66" s="9"/>
    </row>
    <row r="67" spans="1:22">
      <c r="A67" s="9"/>
      <c r="B67" s="9"/>
      <c r="C67" s="9"/>
      <c r="D67"/>
      <c r="E67"/>
      <c r="F67"/>
      <c r="N67" s="9"/>
      <c r="O67" s="9"/>
      <c r="P67" s="9"/>
      <c r="Q67" s="9"/>
      <c r="R67" s="9"/>
      <c r="S67" s="9"/>
      <c r="T67" s="9"/>
      <c r="U67" s="9"/>
      <c r="V67" s="9"/>
    </row>
    <row r="68" spans="1:22">
      <c r="A68" s="9"/>
      <c r="B68" s="9"/>
      <c r="C68" s="9"/>
      <c r="D68"/>
      <c r="E68"/>
      <c r="F68"/>
      <c r="N68" s="9"/>
      <c r="O68" s="9"/>
      <c r="P68" s="9"/>
      <c r="Q68" s="9"/>
      <c r="R68" s="9"/>
      <c r="S68" s="9"/>
      <c r="T68" s="9"/>
      <c r="U68" s="9"/>
      <c r="V68" s="9"/>
    </row>
    <row r="69" spans="1:22">
      <c r="D69"/>
      <c r="E69"/>
      <c r="F69"/>
      <c r="N69" s="9"/>
      <c r="O69" s="9"/>
      <c r="P69" s="9"/>
      <c r="Q69" s="9"/>
      <c r="R69" s="9"/>
      <c r="S69" s="9"/>
      <c r="T69" s="9"/>
      <c r="U69" s="9"/>
      <c r="V69" s="9"/>
    </row>
    <row r="70" spans="1:22">
      <c r="D70"/>
      <c r="E70"/>
      <c r="F70"/>
      <c r="N70" s="9"/>
      <c r="O70" s="9"/>
      <c r="P70" s="9"/>
      <c r="Q70" s="9"/>
      <c r="R70" s="9"/>
      <c r="S70" s="9"/>
      <c r="T70" s="9"/>
      <c r="U70" s="9"/>
      <c r="V70" s="9"/>
    </row>
    <row r="71" spans="1:22">
      <c r="D71"/>
      <c r="E71"/>
      <c r="F71"/>
      <c r="N71" s="9"/>
      <c r="O71" s="9"/>
      <c r="P71" s="9"/>
      <c r="Q71" s="9"/>
      <c r="R71" s="9"/>
      <c r="S71" s="9"/>
      <c r="T71" s="9"/>
      <c r="U71" s="9"/>
      <c r="V71" s="9"/>
    </row>
    <row r="72" spans="1:22">
      <c r="D72"/>
      <c r="E72"/>
      <c r="F72"/>
      <c r="N72" s="9"/>
      <c r="O72" s="9"/>
      <c r="P72" s="9"/>
      <c r="Q72" s="9"/>
      <c r="R72" s="9"/>
      <c r="S72" s="9"/>
      <c r="T72" s="9"/>
      <c r="U72" s="9"/>
      <c r="V72" s="9"/>
    </row>
    <row r="73" spans="1:22">
      <c r="D73"/>
      <c r="E73"/>
      <c r="F73"/>
      <c r="N73" s="9"/>
      <c r="O73" s="9"/>
      <c r="P73" s="9"/>
      <c r="Q73" s="9"/>
      <c r="R73" s="9"/>
      <c r="S73" s="9"/>
      <c r="T73" s="9"/>
      <c r="U73" s="9"/>
      <c r="V73" s="9"/>
    </row>
    <row r="74" spans="1:22">
      <c r="D74"/>
      <c r="E74"/>
      <c r="F74"/>
      <c r="N74" s="9"/>
      <c r="O74" s="9"/>
      <c r="P74" s="9"/>
      <c r="Q74" s="9"/>
      <c r="R74" s="9"/>
      <c r="S74" s="9"/>
      <c r="T74" s="9"/>
      <c r="U74" s="9"/>
      <c r="V74" s="9"/>
    </row>
    <row r="75" spans="1:22">
      <c r="D75"/>
      <c r="E75"/>
      <c r="F75"/>
      <c r="N75" s="9"/>
      <c r="O75" s="9"/>
      <c r="P75" s="9"/>
      <c r="Q75" s="9"/>
      <c r="R75" s="9"/>
      <c r="S75" s="9"/>
      <c r="T75" s="9"/>
      <c r="U75" s="9"/>
      <c r="V75" s="9"/>
    </row>
    <row r="76" spans="1:22">
      <c r="D76"/>
      <c r="E76"/>
      <c r="F76"/>
      <c r="N76" s="9"/>
      <c r="O76" s="9"/>
      <c r="P76" s="9"/>
      <c r="Q76" s="9"/>
      <c r="R76" s="9"/>
      <c r="S76" s="9"/>
      <c r="T76" s="9"/>
      <c r="U76" s="9"/>
      <c r="V76" s="9"/>
    </row>
    <row r="77" spans="1:22">
      <c r="D77"/>
      <c r="E77"/>
      <c r="F77"/>
      <c r="N77" s="9"/>
      <c r="O77" s="9"/>
      <c r="P77" s="9"/>
      <c r="Q77" s="9"/>
      <c r="R77" s="9"/>
      <c r="S77" s="9"/>
      <c r="T77" s="9"/>
      <c r="U77" s="9"/>
      <c r="V77" s="9"/>
    </row>
    <row r="78" spans="1:22">
      <c r="D78"/>
      <c r="E78"/>
      <c r="F78"/>
      <c r="N78" s="9"/>
      <c r="O78" s="9"/>
      <c r="P78" s="9"/>
      <c r="Q78" s="9"/>
      <c r="R78" s="9"/>
      <c r="S78" s="9"/>
      <c r="T78" s="9"/>
      <c r="U78" s="9"/>
      <c r="V78" s="9"/>
    </row>
    <row r="79" spans="1:22">
      <c r="D79"/>
      <c r="E79"/>
      <c r="F79"/>
      <c r="N79" s="9"/>
      <c r="O79" s="9"/>
      <c r="P79" s="9"/>
      <c r="Q79" s="9"/>
      <c r="R79" s="9"/>
      <c r="S79" s="9"/>
      <c r="T79" s="9"/>
      <c r="U79" s="9"/>
      <c r="V79" s="9"/>
    </row>
    <row r="80" spans="1:22">
      <c r="D80"/>
      <c r="E80"/>
      <c r="F80"/>
      <c r="N80" s="9"/>
      <c r="O80" s="9"/>
      <c r="P80" s="9"/>
      <c r="Q80" s="9"/>
      <c r="R80" s="9"/>
      <c r="S80" s="9"/>
      <c r="T80" s="9"/>
      <c r="U80" s="9"/>
      <c r="V80" s="9"/>
    </row>
    <row r="81" spans="4:22">
      <c r="D81"/>
      <c r="E81"/>
      <c r="F81"/>
      <c r="N81" s="9"/>
      <c r="O81" s="9"/>
      <c r="P81" s="9"/>
      <c r="Q81" s="9"/>
      <c r="R81" s="9"/>
      <c r="S81" s="9"/>
      <c r="T81" s="9"/>
      <c r="U81" s="9"/>
      <c r="V81" s="9"/>
    </row>
    <row r="82" spans="4:22">
      <c r="D82"/>
      <c r="E82"/>
      <c r="F82"/>
      <c r="N82" s="9"/>
      <c r="O82" s="9"/>
      <c r="P82" s="9"/>
      <c r="Q82" s="9"/>
      <c r="R82" s="9"/>
      <c r="S82" s="9"/>
      <c r="T82" s="9"/>
      <c r="U82" s="9"/>
      <c r="V82" s="9"/>
    </row>
    <row r="83" spans="4:22">
      <c r="N83" s="9"/>
      <c r="O83" s="9"/>
      <c r="P83" s="9"/>
      <c r="Q83" s="9"/>
      <c r="R83" s="9"/>
      <c r="S83" s="9"/>
      <c r="T83" s="9"/>
      <c r="U83" s="9"/>
      <c r="V83" s="9"/>
    </row>
    <row r="84" spans="4:22">
      <c r="N84" s="9"/>
      <c r="O84" s="9"/>
      <c r="P84" s="9"/>
      <c r="Q84" s="9"/>
      <c r="R84" s="9"/>
      <c r="S84" s="9"/>
      <c r="T84" s="9"/>
      <c r="U84" s="9"/>
      <c r="V84" s="9"/>
    </row>
    <row r="85" spans="4:22">
      <c r="N85" s="9"/>
      <c r="O85" s="9"/>
      <c r="P85" s="9"/>
      <c r="Q85" s="9"/>
      <c r="R85" s="9"/>
      <c r="S85" s="9"/>
      <c r="T85" s="9"/>
      <c r="U85" s="9"/>
      <c r="V85" s="9"/>
    </row>
    <row r="86" spans="4:22">
      <c r="N86" s="9"/>
      <c r="O86" s="9"/>
      <c r="P86" s="9"/>
      <c r="Q86" s="9"/>
      <c r="R86" s="9"/>
      <c r="S86" s="9"/>
      <c r="T86" s="9"/>
      <c r="U86" s="9"/>
      <c r="V86" s="9"/>
    </row>
    <row r="87" spans="4:22">
      <c r="N87" s="9"/>
      <c r="O87" s="9"/>
      <c r="P87" s="9"/>
      <c r="Q87" s="9"/>
      <c r="R87" s="9"/>
      <c r="S87" s="9"/>
      <c r="T87" s="9"/>
      <c r="U87" s="9"/>
      <c r="V87" s="9"/>
    </row>
  </sheetData>
  <mergeCells count="4">
    <mergeCell ref="Q2:R2"/>
    <mergeCell ref="G2:I2"/>
    <mergeCell ref="K2:M2"/>
    <mergeCell ref="A1:M1"/>
  </mergeCells>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dimension ref="A1:AG69"/>
  <sheetViews>
    <sheetView topLeftCell="A58" workbookViewId="0">
      <selection activeCell="A61" sqref="A61"/>
    </sheetView>
  </sheetViews>
  <sheetFormatPr defaultRowHeight="15"/>
  <cols>
    <col min="1" max="1" width="19" customWidth="1"/>
    <col min="2" max="2" width="30.85546875" bestFit="1" customWidth="1"/>
    <col min="3" max="3" width="18.85546875" bestFit="1" customWidth="1"/>
    <col min="4" max="5" width="18.85546875" style="101" customWidth="1"/>
    <col min="6" max="6" width="14.42578125" bestFit="1" customWidth="1"/>
    <col min="7" max="7" width="18.85546875" bestFit="1" customWidth="1"/>
    <col min="9" max="9" width="12" bestFit="1" customWidth="1"/>
    <col min="10" max="10" width="16.140625" bestFit="1" customWidth="1"/>
    <col min="11" max="11" width="16.85546875" bestFit="1" customWidth="1"/>
  </cols>
  <sheetData>
    <row r="1" spans="1:33" ht="47.25" thickBot="1">
      <c r="A1" s="539" t="s">
        <v>119</v>
      </c>
      <c r="B1" s="540"/>
      <c r="C1" s="540"/>
      <c r="D1" s="540"/>
      <c r="E1" s="540"/>
      <c r="F1" s="540"/>
      <c r="G1" s="540"/>
      <c r="H1" s="540"/>
      <c r="I1" s="540"/>
      <c r="J1" s="540"/>
      <c r="K1" s="540"/>
      <c r="L1" s="271"/>
      <c r="M1" s="271"/>
      <c r="N1" s="271"/>
      <c r="O1" s="271"/>
      <c r="P1" s="271"/>
      <c r="Q1" s="271"/>
      <c r="R1" s="271"/>
      <c r="S1" s="18"/>
      <c r="T1" s="18"/>
      <c r="U1" s="18"/>
      <c r="V1" s="18"/>
      <c r="W1" s="18"/>
      <c r="X1" s="18"/>
      <c r="Y1" s="18"/>
      <c r="Z1" s="18"/>
      <c r="AA1" s="18"/>
      <c r="AB1" s="18"/>
      <c r="AC1" s="18"/>
      <c r="AD1" s="18"/>
      <c r="AE1" s="18"/>
      <c r="AF1" s="18"/>
      <c r="AG1" s="18"/>
    </row>
    <row r="2" spans="1:33" ht="15.75" thickBot="1">
      <c r="A2" s="6" t="s">
        <v>44</v>
      </c>
      <c r="B2" s="6"/>
      <c r="C2" s="6"/>
      <c r="D2" s="224" t="s">
        <v>173</v>
      </c>
      <c r="E2" s="96"/>
      <c r="F2" s="543"/>
      <c r="G2" s="543"/>
      <c r="H2" s="544"/>
      <c r="I2" s="81"/>
      <c r="J2" s="267"/>
      <c r="K2" s="268"/>
      <c r="L2" s="270"/>
      <c r="M2" s="18"/>
      <c r="N2" s="270"/>
      <c r="O2" s="270"/>
      <c r="P2" s="548"/>
      <c r="Q2" s="548"/>
      <c r="R2" s="18"/>
      <c r="S2" s="18"/>
      <c r="T2" s="18"/>
      <c r="U2" s="18"/>
      <c r="V2" s="18"/>
      <c r="W2" s="18"/>
      <c r="X2" s="18"/>
      <c r="Y2" s="18"/>
      <c r="Z2" s="18"/>
      <c r="AA2" s="18"/>
      <c r="AB2" s="18"/>
      <c r="AC2" s="18"/>
      <c r="AD2" s="18"/>
      <c r="AE2" s="18"/>
      <c r="AF2" s="18"/>
      <c r="AG2" s="18"/>
    </row>
    <row r="3" spans="1:33">
      <c r="A3" s="7"/>
      <c r="B3" s="7"/>
      <c r="C3" s="7"/>
      <c r="D3" s="225" t="s">
        <v>174</v>
      </c>
      <c r="E3" s="225" t="s">
        <v>331</v>
      </c>
      <c r="F3" s="85" t="s">
        <v>120</v>
      </c>
      <c r="G3" s="89" t="s">
        <v>122</v>
      </c>
      <c r="H3" s="89" t="s">
        <v>125</v>
      </c>
      <c r="I3" s="85" t="s">
        <v>127</v>
      </c>
      <c r="J3" s="90" t="s">
        <v>78</v>
      </c>
      <c r="K3" s="87" t="s">
        <v>135</v>
      </c>
      <c r="L3" s="270"/>
      <c r="M3" s="18"/>
      <c r="N3" s="18"/>
      <c r="O3" s="18"/>
      <c r="P3" s="18"/>
      <c r="Q3" s="18"/>
      <c r="R3" s="18"/>
      <c r="S3" s="18"/>
      <c r="T3" s="18"/>
      <c r="U3" s="18"/>
      <c r="V3" s="18"/>
      <c r="W3" s="18"/>
      <c r="X3" s="18"/>
      <c r="Y3" s="18"/>
      <c r="Z3" s="18"/>
      <c r="AA3" s="18"/>
      <c r="AB3" s="18"/>
      <c r="AC3" s="18"/>
      <c r="AD3" s="18"/>
      <c r="AE3" s="18"/>
      <c r="AF3" s="18"/>
      <c r="AG3" s="18"/>
    </row>
    <row r="4" spans="1:33">
      <c r="A4" s="7"/>
      <c r="B4" s="7"/>
      <c r="C4" s="7"/>
      <c r="D4" s="225" t="s">
        <v>175</v>
      </c>
      <c r="E4" s="225" t="s">
        <v>330</v>
      </c>
      <c r="F4" s="82" t="s">
        <v>121</v>
      </c>
      <c r="G4" s="79" t="s">
        <v>123</v>
      </c>
      <c r="H4" s="79" t="s">
        <v>126</v>
      </c>
      <c r="I4" s="82" t="s">
        <v>128</v>
      </c>
      <c r="J4" s="78" t="s">
        <v>130</v>
      </c>
      <c r="K4" s="82" t="s">
        <v>136</v>
      </c>
      <c r="L4" s="18"/>
      <c r="M4" s="18"/>
      <c r="N4" s="18"/>
      <c r="O4" s="18"/>
      <c r="P4" s="18"/>
      <c r="Q4" s="18"/>
      <c r="R4" s="18"/>
      <c r="S4" s="18"/>
      <c r="T4" s="18"/>
      <c r="U4" s="18"/>
      <c r="V4" s="18"/>
      <c r="W4" s="18"/>
      <c r="X4" s="18"/>
      <c r="Y4" s="18"/>
      <c r="Z4" s="18"/>
      <c r="AA4" s="18"/>
      <c r="AB4" s="18"/>
      <c r="AC4" s="18"/>
      <c r="AD4" s="18"/>
      <c r="AE4" s="18"/>
      <c r="AF4" s="18"/>
      <c r="AG4" s="18"/>
    </row>
    <row r="5" spans="1:33">
      <c r="A5" s="7" t="s">
        <v>348</v>
      </c>
      <c r="B5" s="7"/>
      <c r="C5" s="7"/>
      <c r="D5" s="225" t="s">
        <v>176</v>
      </c>
      <c r="E5" s="225">
        <v>48.44</v>
      </c>
      <c r="F5" s="82"/>
      <c r="G5" s="79" t="s">
        <v>124</v>
      </c>
      <c r="H5" s="79"/>
      <c r="I5" s="82" t="s">
        <v>129</v>
      </c>
      <c r="J5" s="78" t="s">
        <v>131</v>
      </c>
      <c r="K5" s="82" t="s">
        <v>137</v>
      </c>
      <c r="L5" s="18"/>
      <c r="M5" s="18"/>
      <c r="N5" s="18"/>
      <c r="O5" s="18"/>
      <c r="P5" s="18"/>
      <c r="Q5" s="18"/>
      <c r="R5" s="18"/>
      <c r="S5" s="18"/>
      <c r="T5" s="18"/>
      <c r="U5" s="18"/>
      <c r="V5" s="18"/>
      <c r="W5" s="18"/>
      <c r="X5" s="18"/>
      <c r="Y5" s="18"/>
      <c r="Z5" s="18"/>
      <c r="AA5" s="18"/>
      <c r="AB5" s="18"/>
      <c r="AC5" s="18"/>
      <c r="AD5" s="18"/>
      <c r="AE5" s="18"/>
      <c r="AF5" s="18"/>
      <c r="AG5" s="18"/>
    </row>
    <row r="6" spans="1:33">
      <c r="A6" s="7"/>
      <c r="B6" s="7"/>
      <c r="C6" s="7"/>
      <c r="D6" s="225"/>
      <c r="E6" s="225"/>
      <c r="F6" s="7"/>
      <c r="G6" s="3"/>
      <c r="H6" s="3"/>
      <c r="I6" s="7" t="s">
        <v>123</v>
      </c>
      <c r="J6" s="2" t="s">
        <v>132</v>
      </c>
      <c r="K6" s="7"/>
      <c r="L6" s="18"/>
      <c r="M6" s="18"/>
      <c r="N6" s="18"/>
      <c r="O6" s="18"/>
      <c r="P6" s="18"/>
      <c r="Q6" s="18"/>
      <c r="R6" s="18"/>
      <c r="S6" s="18"/>
      <c r="T6" s="18"/>
      <c r="U6" s="18"/>
      <c r="V6" s="18"/>
      <c r="W6" s="18"/>
      <c r="X6" s="18"/>
      <c r="Y6" s="18"/>
      <c r="Z6" s="18"/>
      <c r="AA6" s="18"/>
      <c r="AB6" s="18"/>
      <c r="AC6" s="18"/>
      <c r="AD6" s="18"/>
      <c r="AE6" s="18"/>
      <c r="AF6" s="18"/>
      <c r="AG6" s="18"/>
    </row>
    <row r="7" spans="1:33" ht="15.75" thickBot="1">
      <c r="A7" s="8"/>
      <c r="B7" s="8"/>
      <c r="C7" s="8"/>
      <c r="D7" s="225" t="s">
        <v>305</v>
      </c>
      <c r="E7" s="225"/>
      <c r="F7" s="7"/>
      <c r="G7" s="3"/>
      <c r="H7" s="3"/>
      <c r="I7" s="7" t="s">
        <v>124</v>
      </c>
      <c r="J7" s="2" t="s">
        <v>123</v>
      </c>
      <c r="K7" s="7"/>
      <c r="L7" s="18"/>
      <c r="M7" s="18"/>
      <c r="N7" s="18"/>
      <c r="O7" s="18"/>
      <c r="P7" s="18"/>
      <c r="Q7" s="18"/>
      <c r="R7" s="18"/>
      <c r="S7" s="18"/>
      <c r="T7" s="18"/>
      <c r="U7" s="18"/>
      <c r="V7" s="18"/>
      <c r="W7" s="18"/>
      <c r="X7" s="18"/>
      <c r="Y7" s="18"/>
      <c r="Z7" s="18"/>
      <c r="AA7" s="18"/>
      <c r="AB7" s="18"/>
      <c r="AC7" s="18"/>
      <c r="AD7" s="18"/>
      <c r="AE7" s="18"/>
      <c r="AF7" s="18"/>
      <c r="AG7" s="18"/>
    </row>
    <row r="8" spans="1:33">
      <c r="A8" s="147" t="s">
        <v>999</v>
      </c>
      <c r="B8" s="147" t="s">
        <v>259</v>
      </c>
      <c r="C8" s="147" t="s">
        <v>177</v>
      </c>
      <c r="D8" s="231">
        <v>54</v>
      </c>
      <c r="E8" s="431">
        <v>48.44</v>
      </c>
      <c r="F8" s="109" t="s">
        <v>1</v>
      </c>
      <c r="G8" s="264" t="s">
        <v>2</v>
      </c>
      <c r="H8" s="256" t="s">
        <v>2</v>
      </c>
      <c r="I8" s="265" t="s">
        <v>1</v>
      </c>
      <c r="J8" s="266" t="s">
        <v>1</v>
      </c>
      <c r="K8" s="257" t="s">
        <v>2</v>
      </c>
      <c r="L8" s="18"/>
      <c r="M8" s="18"/>
      <c r="N8" s="18"/>
      <c r="O8" s="18"/>
      <c r="P8" s="18"/>
      <c r="Q8" s="18"/>
      <c r="R8" s="18"/>
      <c r="S8" s="18"/>
      <c r="T8" s="18"/>
      <c r="U8" s="18"/>
      <c r="V8" s="18"/>
      <c r="W8" s="18"/>
      <c r="X8" s="18"/>
      <c r="Y8" s="18"/>
      <c r="Z8" s="18"/>
      <c r="AA8" s="18"/>
      <c r="AB8" s="18"/>
      <c r="AC8" s="18"/>
      <c r="AD8" s="18"/>
      <c r="AE8" s="18"/>
      <c r="AF8" s="18"/>
      <c r="AG8" s="18"/>
    </row>
    <row r="9" spans="1:33">
      <c r="A9" s="147" t="s">
        <v>994</v>
      </c>
      <c r="B9" s="147" t="s">
        <v>259</v>
      </c>
      <c r="C9" s="147" t="s">
        <v>102</v>
      </c>
      <c r="D9" s="231">
        <v>52</v>
      </c>
      <c r="E9" s="431">
        <v>48.44</v>
      </c>
      <c r="F9" s="109" t="s">
        <v>1</v>
      </c>
      <c r="G9" s="67" t="s">
        <v>2</v>
      </c>
      <c r="H9" s="88" t="s">
        <v>1</v>
      </c>
      <c r="I9" s="75" t="s">
        <v>1</v>
      </c>
      <c r="J9" s="72" t="s">
        <v>3</v>
      </c>
      <c r="K9" s="68" t="s">
        <v>2</v>
      </c>
      <c r="L9" s="18"/>
      <c r="M9" s="18"/>
      <c r="N9" s="18"/>
      <c r="O9" s="18"/>
      <c r="P9" s="18"/>
      <c r="Q9" s="18"/>
      <c r="R9" s="18"/>
      <c r="S9" s="18"/>
      <c r="T9" s="18"/>
      <c r="U9" s="18"/>
      <c r="V9" s="18"/>
      <c r="W9" s="18"/>
      <c r="X9" s="18"/>
      <c r="Y9" s="18"/>
      <c r="Z9" s="18"/>
      <c r="AA9" s="18"/>
      <c r="AB9" s="18"/>
      <c r="AC9" s="18"/>
      <c r="AD9" s="18"/>
      <c r="AE9" s="18"/>
      <c r="AF9" s="18"/>
      <c r="AG9" s="18"/>
    </row>
    <row r="10" spans="1:33">
      <c r="A10" s="147" t="s">
        <v>995</v>
      </c>
      <c r="B10" s="147" t="s">
        <v>259</v>
      </c>
      <c r="C10" s="147" t="s">
        <v>102</v>
      </c>
      <c r="D10" s="231">
        <v>52</v>
      </c>
      <c r="E10" s="431">
        <v>48.44</v>
      </c>
      <c r="F10" s="109" t="s">
        <v>1</v>
      </c>
      <c r="G10" s="109" t="s">
        <v>1</v>
      </c>
      <c r="H10" s="88" t="s">
        <v>1</v>
      </c>
      <c r="I10" s="66" t="s">
        <v>2</v>
      </c>
      <c r="J10" s="72" t="s">
        <v>3</v>
      </c>
      <c r="K10" s="68" t="s">
        <v>2</v>
      </c>
      <c r="L10" s="18"/>
      <c r="M10" s="18"/>
      <c r="N10" s="18"/>
      <c r="O10" s="18"/>
      <c r="P10" s="18"/>
      <c r="Q10" s="18"/>
      <c r="R10" s="18"/>
      <c r="S10" s="18"/>
      <c r="T10" s="18"/>
      <c r="U10" s="18"/>
      <c r="V10" s="18"/>
      <c r="W10" s="18"/>
      <c r="X10" s="18"/>
      <c r="Y10" s="18"/>
      <c r="Z10" s="18"/>
      <c r="AA10" s="18"/>
      <c r="AB10" s="18"/>
      <c r="AC10" s="18"/>
      <c r="AD10" s="18"/>
      <c r="AE10" s="18"/>
      <c r="AF10" s="18"/>
      <c r="AG10" s="18"/>
    </row>
    <row r="11" spans="1:33">
      <c r="A11" s="147" t="s">
        <v>1000</v>
      </c>
      <c r="B11" s="147" t="s">
        <v>259</v>
      </c>
      <c r="C11" s="147" t="s">
        <v>183</v>
      </c>
      <c r="D11" s="231">
        <v>52</v>
      </c>
      <c r="E11" s="431">
        <v>48.44</v>
      </c>
      <c r="F11" s="109" t="s">
        <v>1</v>
      </c>
      <c r="G11" s="67" t="s">
        <v>2</v>
      </c>
      <c r="H11" s="83" t="s">
        <v>2</v>
      </c>
      <c r="I11" s="66" t="s">
        <v>2</v>
      </c>
      <c r="J11" s="88" t="s">
        <v>1</v>
      </c>
      <c r="K11" s="68" t="s">
        <v>2</v>
      </c>
      <c r="L11" s="18"/>
      <c r="M11" s="18"/>
      <c r="N11" s="18"/>
      <c r="O11" s="18"/>
      <c r="P11" s="18"/>
      <c r="Q11" s="18"/>
      <c r="R11" s="18"/>
      <c r="S11" s="18"/>
      <c r="T11" s="18"/>
      <c r="U11" s="18"/>
      <c r="V11" s="18"/>
      <c r="W11" s="18"/>
      <c r="X11" s="18"/>
      <c r="Y11" s="18"/>
      <c r="Z11" s="18"/>
      <c r="AA11" s="18"/>
      <c r="AB11" s="18"/>
      <c r="AC11" s="18"/>
      <c r="AD11" s="18"/>
      <c r="AE11" s="18"/>
      <c r="AF11" s="18"/>
      <c r="AG11" s="18"/>
    </row>
    <row r="12" spans="1:33">
      <c r="A12" s="147" t="s">
        <v>1004</v>
      </c>
      <c r="B12" s="147" t="s">
        <v>259</v>
      </c>
      <c r="C12" s="147" t="s">
        <v>183</v>
      </c>
      <c r="D12" s="231">
        <v>52</v>
      </c>
      <c r="E12" s="431">
        <v>48.44</v>
      </c>
      <c r="F12" s="109" t="s">
        <v>1</v>
      </c>
      <c r="G12" s="67" t="s">
        <v>2</v>
      </c>
      <c r="H12" s="83" t="s">
        <v>2</v>
      </c>
      <c r="I12" s="66" t="s">
        <v>2</v>
      </c>
      <c r="J12" s="83" t="s">
        <v>2</v>
      </c>
      <c r="K12" s="107" t="s">
        <v>1</v>
      </c>
      <c r="L12" s="18"/>
      <c r="M12" s="18"/>
      <c r="N12" s="18"/>
      <c r="O12" s="18"/>
      <c r="P12" s="18"/>
      <c r="Q12" s="18"/>
      <c r="R12" s="18"/>
      <c r="S12" s="18"/>
      <c r="T12" s="18"/>
      <c r="U12" s="18"/>
      <c r="V12" s="18"/>
      <c r="W12" s="18"/>
      <c r="X12" s="18"/>
      <c r="Y12" s="18"/>
      <c r="Z12" s="18"/>
      <c r="AA12" s="18"/>
      <c r="AB12" s="18"/>
      <c r="AC12" s="18"/>
      <c r="AD12" s="18"/>
      <c r="AE12" s="18"/>
      <c r="AF12" s="18"/>
      <c r="AG12" s="18"/>
    </row>
    <row r="13" spans="1:33" s="9" customFormat="1">
      <c r="A13" s="147" t="s">
        <v>1044</v>
      </c>
      <c r="B13" s="147" t="s">
        <v>259</v>
      </c>
      <c r="C13" s="147" t="s">
        <v>183</v>
      </c>
      <c r="D13" s="231">
        <v>52</v>
      </c>
      <c r="E13" s="431">
        <v>48.44</v>
      </c>
      <c r="F13" s="109" t="s">
        <v>1</v>
      </c>
      <c r="G13" s="67" t="s">
        <v>2</v>
      </c>
      <c r="H13" s="83" t="s">
        <v>2</v>
      </c>
      <c r="I13" s="66" t="s">
        <v>2</v>
      </c>
      <c r="J13" s="88" t="s">
        <v>1</v>
      </c>
      <c r="K13" s="68" t="s">
        <v>2</v>
      </c>
      <c r="L13" s="18"/>
      <c r="M13" s="18"/>
      <c r="N13" s="18"/>
      <c r="O13" s="18"/>
      <c r="P13" s="18"/>
      <c r="Q13" s="18"/>
      <c r="R13" s="18"/>
      <c r="S13" s="18"/>
      <c r="T13" s="18"/>
      <c r="U13" s="18"/>
      <c r="V13" s="18"/>
      <c r="W13" s="18"/>
      <c r="X13" s="18"/>
      <c r="Y13" s="18"/>
      <c r="Z13" s="18"/>
      <c r="AA13" s="18"/>
      <c r="AB13" s="18"/>
      <c r="AC13" s="18"/>
      <c r="AD13" s="18"/>
      <c r="AE13" s="18"/>
      <c r="AF13" s="18"/>
      <c r="AG13" s="18"/>
    </row>
    <row r="14" spans="1:33">
      <c r="A14" s="148" t="s">
        <v>1003</v>
      </c>
      <c r="B14" s="148" t="s">
        <v>260</v>
      </c>
      <c r="C14" s="148" t="s">
        <v>117</v>
      </c>
      <c r="D14" s="260">
        <v>50</v>
      </c>
      <c r="E14" s="431">
        <v>48.44</v>
      </c>
      <c r="F14" s="109" t="s">
        <v>1</v>
      </c>
      <c r="G14" s="67" t="s">
        <v>2</v>
      </c>
      <c r="H14" s="88" t="s">
        <v>1</v>
      </c>
      <c r="I14" s="69" t="s">
        <v>3</v>
      </c>
      <c r="J14" s="83" t="s">
        <v>2</v>
      </c>
      <c r="K14" s="68" t="s">
        <v>2</v>
      </c>
      <c r="L14" s="18"/>
      <c r="M14" s="18"/>
      <c r="N14" s="18"/>
      <c r="O14" s="18"/>
      <c r="P14" s="18"/>
      <c r="Q14" s="18"/>
      <c r="R14" s="18"/>
      <c r="S14" s="18"/>
      <c r="T14" s="18"/>
      <c r="U14" s="18"/>
      <c r="V14" s="18"/>
      <c r="W14" s="18"/>
      <c r="X14" s="18"/>
      <c r="Y14" s="18"/>
      <c r="Z14" s="18"/>
      <c r="AA14" s="18"/>
      <c r="AB14" s="18"/>
      <c r="AC14" s="18"/>
      <c r="AD14" s="18"/>
      <c r="AE14" s="18"/>
      <c r="AF14" s="18"/>
      <c r="AG14" s="18"/>
    </row>
    <row r="15" spans="1:33">
      <c r="A15" s="148" t="s">
        <v>998</v>
      </c>
      <c r="B15" s="148" t="s">
        <v>260</v>
      </c>
      <c r="C15" s="148" t="s">
        <v>117</v>
      </c>
      <c r="D15" s="260">
        <v>50</v>
      </c>
      <c r="E15" s="431">
        <v>48.44</v>
      </c>
      <c r="F15" s="109" t="s">
        <v>1</v>
      </c>
      <c r="G15" s="67" t="s">
        <v>2</v>
      </c>
      <c r="H15" s="83" t="s">
        <v>2</v>
      </c>
      <c r="I15" s="69" t="s">
        <v>3</v>
      </c>
      <c r="J15" s="88" t="s">
        <v>1</v>
      </c>
      <c r="K15" s="68" t="s">
        <v>2</v>
      </c>
      <c r="L15" s="18"/>
      <c r="M15" s="18"/>
      <c r="N15" s="18"/>
      <c r="O15" s="18"/>
      <c r="P15" s="18"/>
      <c r="Q15" s="18"/>
      <c r="R15" s="18"/>
      <c r="S15" s="18"/>
      <c r="T15" s="18"/>
      <c r="U15" s="18"/>
      <c r="V15" s="18"/>
      <c r="W15" s="18"/>
      <c r="X15" s="18"/>
      <c r="Y15" s="18"/>
      <c r="Z15" s="18"/>
      <c r="AA15" s="18"/>
      <c r="AB15" s="18"/>
      <c r="AC15" s="18"/>
      <c r="AD15" s="18"/>
      <c r="AE15" s="18"/>
      <c r="AF15" s="18"/>
      <c r="AG15" s="18"/>
    </row>
    <row r="16" spans="1:33">
      <c r="A16" s="148" t="s">
        <v>993</v>
      </c>
      <c r="B16" s="148" t="s">
        <v>260</v>
      </c>
      <c r="C16" s="148" t="s">
        <v>117</v>
      </c>
      <c r="D16" s="260">
        <v>50</v>
      </c>
      <c r="E16" s="431">
        <v>48.44</v>
      </c>
      <c r="F16" s="109" t="s">
        <v>1</v>
      </c>
      <c r="G16" s="109" t="s">
        <v>1</v>
      </c>
      <c r="H16" s="83" t="s">
        <v>2</v>
      </c>
      <c r="I16" s="69" t="s">
        <v>3</v>
      </c>
      <c r="J16" s="83" t="s">
        <v>2</v>
      </c>
      <c r="K16" s="68" t="s">
        <v>2</v>
      </c>
      <c r="L16" s="18"/>
      <c r="M16" s="18"/>
      <c r="N16" s="18"/>
      <c r="O16" s="18"/>
      <c r="P16" s="18"/>
      <c r="Q16" s="18"/>
      <c r="R16" s="18"/>
      <c r="S16" s="18"/>
      <c r="T16" s="18"/>
      <c r="U16" s="18"/>
      <c r="V16" s="18"/>
      <c r="W16" s="18"/>
      <c r="X16" s="18"/>
      <c r="Y16" s="18"/>
      <c r="Z16" s="18"/>
      <c r="AA16" s="18"/>
      <c r="AB16" s="18"/>
      <c r="AC16" s="18"/>
      <c r="AD16" s="18"/>
      <c r="AE16" s="18"/>
      <c r="AF16" s="18"/>
      <c r="AG16" s="18"/>
    </row>
    <row r="17" spans="1:33">
      <c r="A17" s="148" t="s">
        <v>996</v>
      </c>
      <c r="B17" s="148" t="s">
        <v>260</v>
      </c>
      <c r="C17" s="148" t="s">
        <v>181</v>
      </c>
      <c r="D17" s="260">
        <v>50</v>
      </c>
      <c r="E17" s="431">
        <v>48.44</v>
      </c>
      <c r="F17" s="67" t="s">
        <v>2</v>
      </c>
      <c r="G17" s="67" t="s">
        <v>2</v>
      </c>
      <c r="H17" s="83" t="s">
        <v>2</v>
      </c>
      <c r="I17" s="75" t="s">
        <v>1</v>
      </c>
      <c r="J17" s="83" t="s">
        <v>2</v>
      </c>
      <c r="K17" s="68" t="s">
        <v>2</v>
      </c>
      <c r="L17" s="18"/>
      <c r="M17" s="18"/>
      <c r="N17" s="18"/>
      <c r="O17" s="18"/>
      <c r="P17" s="18"/>
      <c r="Q17" s="18"/>
      <c r="R17" s="18"/>
      <c r="S17" s="18"/>
      <c r="T17" s="18"/>
      <c r="U17" s="18"/>
      <c r="V17" s="18"/>
      <c r="W17" s="18"/>
      <c r="X17" s="18"/>
      <c r="Y17" s="18"/>
      <c r="Z17" s="18"/>
      <c r="AA17" s="18"/>
      <c r="AB17" s="18"/>
      <c r="AC17" s="18"/>
      <c r="AD17" s="18"/>
      <c r="AE17" s="18"/>
      <c r="AF17" s="18"/>
      <c r="AG17" s="18"/>
    </row>
    <row r="18" spans="1:33">
      <c r="A18" s="259" t="s">
        <v>997</v>
      </c>
      <c r="B18" s="259" t="s">
        <v>261</v>
      </c>
      <c r="C18" s="259" t="s">
        <v>179</v>
      </c>
      <c r="D18" s="261">
        <v>48</v>
      </c>
      <c r="E18" s="431">
        <v>48.44</v>
      </c>
      <c r="F18" s="109" t="s">
        <v>1</v>
      </c>
      <c r="G18" s="67" t="s">
        <v>2</v>
      </c>
      <c r="H18" s="83" t="s">
        <v>2</v>
      </c>
      <c r="I18" s="66" t="s">
        <v>2</v>
      </c>
      <c r="J18" s="72" t="s">
        <v>3</v>
      </c>
      <c r="K18" s="68" t="s">
        <v>2</v>
      </c>
      <c r="L18" s="18"/>
      <c r="M18" s="18"/>
      <c r="N18" s="18"/>
      <c r="O18" s="18"/>
      <c r="P18" s="18"/>
      <c r="Q18" s="18"/>
      <c r="R18" s="18"/>
      <c r="S18" s="18"/>
      <c r="T18" s="18"/>
      <c r="U18" s="18"/>
      <c r="V18" s="18"/>
      <c r="W18" s="18"/>
      <c r="X18" s="18"/>
      <c r="Y18" s="18"/>
      <c r="Z18" s="18"/>
      <c r="AA18" s="18"/>
      <c r="AB18" s="18"/>
      <c r="AC18" s="18"/>
      <c r="AD18" s="18"/>
      <c r="AE18" s="18"/>
      <c r="AF18" s="18"/>
      <c r="AG18" s="18"/>
    </row>
    <row r="19" spans="1:33">
      <c r="A19" s="259" t="s">
        <v>1006</v>
      </c>
      <c r="B19" s="259" t="s">
        <v>261</v>
      </c>
      <c r="C19" s="259" t="s">
        <v>182</v>
      </c>
      <c r="D19" s="261">
        <v>48</v>
      </c>
      <c r="E19" s="431">
        <v>48.44</v>
      </c>
      <c r="F19" s="109" t="s">
        <v>1</v>
      </c>
      <c r="G19" s="74" t="s">
        <v>4</v>
      </c>
      <c r="H19" s="88" t="s">
        <v>1</v>
      </c>
      <c r="I19" s="66" t="s">
        <v>2</v>
      </c>
      <c r="J19" s="83" t="s">
        <v>2</v>
      </c>
      <c r="K19" s="68" t="s">
        <v>2</v>
      </c>
      <c r="L19" s="18"/>
      <c r="M19" s="18"/>
      <c r="N19" s="18"/>
      <c r="O19" s="18"/>
      <c r="P19" s="18"/>
      <c r="Q19" s="18"/>
      <c r="R19" s="18"/>
      <c r="S19" s="18"/>
      <c r="T19" s="18"/>
      <c r="U19" s="18"/>
      <c r="V19" s="18"/>
      <c r="W19" s="18"/>
      <c r="X19" s="18"/>
      <c r="Y19" s="18"/>
      <c r="Z19" s="18"/>
      <c r="AA19" s="18"/>
      <c r="AB19" s="18"/>
      <c r="AC19" s="18"/>
      <c r="AD19" s="18"/>
      <c r="AE19" s="18"/>
      <c r="AF19" s="18"/>
      <c r="AG19" s="18"/>
    </row>
    <row r="20" spans="1:33">
      <c r="A20" s="259" t="s">
        <v>1039</v>
      </c>
      <c r="B20" s="259" t="s">
        <v>261</v>
      </c>
      <c r="C20" s="259" t="s">
        <v>179</v>
      </c>
      <c r="D20" s="261">
        <v>48</v>
      </c>
      <c r="E20" s="431">
        <v>48.44</v>
      </c>
      <c r="F20" s="109" t="s">
        <v>1</v>
      </c>
      <c r="G20" s="67" t="s">
        <v>2</v>
      </c>
      <c r="H20" s="83" t="s">
        <v>2</v>
      </c>
      <c r="I20" s="69" t="s">
        <v>3</v>
      </c>
      <c r="J20" s="83" t="s">
        <v>2</v>
      </c>
      <c r="K20" s="68" t="s">
        <v>2</v>
      </c>
      <c r="L20" s="18"/>
      <c r="M20" s="18"/>
      <c r="N20" s="18"/>
      <c r="O20" s="18"/>
      <c r="P20" s="18"/>
      <c r="Q20" s="18"/>
      <c r="R20" s="18"/>
      <c r="S20" s="18"/>
      <c r="T20" s="18"/>
      <c r="U20" s="18"/>
      <c r="V20" s="18"/>
      <c r="W20" s="18"/>
      <c r="X20" s="18"/>
      <c r="Y20" s="18"/>
      <c r="Z20" s="18"/>
      <c r="AA20" s="18"/>
      <c r="AB20" s="18"/>
      <c r="AC20" s="18"/>
      <c r="AD20" s="18"/>
      <c r="AE20" s="18"/>
      <c r="AF20" s="18"/>
      <c r="AG20" s="18"/>
    </row>
    <row r="21" spans="1:33">
      <c r="A21" s="259" t="s">
        <v>1014</v>
      </c>
      <c r="B21" s="259" t="s">
        <v>261</v>
      </c>
      <c r="C21" s="259" t="s">
        <v>114</v>
      </c>
      <c r="D21" s="261">
        <v>46</v>
      </c>
      <c r="E21" s="431">
        <v>48.44</v>
      </c>
      <c r="F21" s="109" t="s">
        <v>1</v>
      </c>
      <c r="G21" s="67" t="s">
        <v>2</v>
      </c>
      <c r="H21" s="72" t="s">
        <v>3</v>
      </c>
      <c r="I21" s="69" t="s">
        <v>3</v>
      </c>
      <c r="J21" s="83" t="s">
        <v>2</v>
      </c>
      <c r="K21" s="68" t="s">
        <v>2</v>
      </c>
      <c r="L21" s="18"/>
      <c r="M21" s="18"/>
      <c r="N21" s="18"/>
      <c r="O21" s="18"/>
      <c r="P21" s="18"/>
      <c r="Q21" s="18"/>
      <c r="R21" s="18"/>
      <c r="S21" s="18"/>
      <c r="T21" s="18"/>
      <c r="U21" s="18"/>
      <c r="V21" s="18"/>
      <c r="W21" s="18"/>
      <c r="X21" s="18"/>
      <c r="Y21" s="18"/>
      <c r="Z21" s="18"/>
      <c r="AA21" s="18"/>
      <c r="AB21" s="18"/>
      <c r="AC21" s="18"/>
      <c r="AD21" s="18"/>
      <c r="AE21" s="18"/>
      <c r="AF21" s="18"/>
      <c r="AG21" s="18"/>
    </row>
    <row r="22" spans="1:33">
      <c r="A22" s="259" t="s">
        <v>1010</v>
      </c>
      <c r="B22" s="259" t="s">
        <v>261</v>
      </c>
      <c r="C22" s="259" t="s">
        <v>184</v>
      </c>
      <c r="D22" s="261">
        <v>44</v>
      </c>
      <c r="E22" s="431">
        <v>48.44</v>
      </c>
      <c r="F22" s="67" t="s">
        <v>2</v>
      </c>
      <c r="G22" s="74" t="s">
        <v>4</v>
      </c>
      <c r="H22" s="72" t="s">
        <v>3</v>
      </c>
      <c r="I22" s="75" t="s">
        <v>1</v>
      </c>
      <c r="J22" s="72" t="s">
        <v>3</v>
      </c>
      <c r="K22" s="107" t="s">
        <v>1</v>
      </c>
      <c r="L22" s="18"/>
      <c r="M22" s="18"/>
      <c r="N22" s="18"/>
      <c r="O22" s="18"/>
      <c r="P22" s="18"/>
      <c r="Q22" s="18"/>
      <c r="R22" s="18"/>
      <c r="S22" s="18"/>
      <c r="T22" s="18"/>
      <c r="U22" s="18"/>
      <c r="V22" s="18"/>
      <c r="W22" s="18"/>
      <c r="X22" s="18"/>
      <c r="Y22" s="18"/>
      <c r="Z22" s="18"/>
      <c r="AA22" s="18"/>
      <c r="AB22" s="18"/>
      <c r="AC22" s="18"/>
      <c r="AD22" s="18"/>
      <c r="AE22" s="18"/>
      <c r="AF22" s="18"/>
      <c r="AG22" s="18"/>
    </row>
    <row r="23" spans="1:33">
      <c r="A23" s="72" t="s">
        <v>1012</v>
      </c>
      <c r="B23" s="72" t="s">
        <v>263</v>
      </c>
      <c r="C23" s="72" t="s">
        <v>178</v>
      </c>
      <c r="D23" s="262">
        <v>42</v>
      </c>
      <c r="E23" s="431">
        <v>48.44</v>
      </c>
      <c r="F23" s="67" t="s">
        <v>2</v>
      </c>
      <c r="G23" s="74" t="s">
        <v>4</v>
      </c>
      <c r="H23" s="83" t="s">
        <v>2</v>
      </c>
      <c r="I23" s="69" t="s">
        <v>3</v>
      </c>
      <c r="J23" s="72" t="s">
        <v>3</v>
      </c>
      <c r="K23" s="107" t="s">
        <v>1</v>
      </c>
      <c r="L23" s="18"/>
      <c r="M23" s="18"/>
      <c r="N23" s="18"/>
      <c r="O23" s="18"/>
      <c r="P23" s="18"/>
      <c r="Q23" s="18"/>
      <c r="R23" s="18"/>
      <c r="S23" s="18"/>
      <c r="T23" s="18"/>
      <c r="U23" s="18"/>
      <c r="V23" s="18"/>
      <c r="W23" s="18"/>
      <c r="X23" s="18"/>
      <c r="Y23" s="18"/>
      <c r="Z23" s="18"/>
      <c r="AA23" s="18"/>
      <c r="AB23" s="18"/>
      <c r="AC23" s="18"/>
      <c r="AD23" s="18"/>
      <c r="AE23" s="18"/>
      <c r="AF23" s="18"/>
      <c r="AG23" s="18"/>
    </row>
    <row r="24" spans="1:33">
      <c r="A24" s="72" t="s">
        <v>1008</v>
      </c>
      <c r="B24" s="72" t="s">
        <v>263</v>
      </c>
      <c r="C24" s="72" t="s">
        <v>185</v>
      </c>
      <c r="D24" s="262">
        <v>42</v>
      </c>
      <c r="E24" s="431">
        <v>48.44</v>
      </c>
      <c r="F24" s="67" t="s">
        <v>2</v>
      </c>
      <c r="G24" s="74" t="s">
        <v>4</v>
      </c>
      <c r="H24" s="72" t="s">
        <v>3</v>
      </c>
      <c r="I24" s="69" t="s">
        <v>3</v>
      </c>
      <c r="J24" s="83" t="s">
        <v>2</v>
      </c>
      <c r="K24" s="107" t="s">
        <v>1</v>
      </c>
      <c r="L24" s="18"/>
      <c r="M24" s="18"/>
      <c r="N24" s="18"/>
      <c r="O24" s="18"/>
      <c r="P24" s="18"/>
      <c r="Q24" s="18"/>
      <c r="R24" s="18"/>
      <c r="S24" s="18"/>
      <c r="T24" s="18"/>
      <c r="U24" s="18"/>
      <c r="V24" s="18"/>
      <c r="W24" s="18"/>
      <c r="X24" s="18"/>
      <c r="Y24" s="18"/>
      <c r="Z24" s="18"/>
      <c r="AA24" s="18"/>
      <c r="AB24" s="18"/>
      <c r="AC24" s="18"/>
      <c r="AD24" s="18"/>
      <c r="AE24" s="18"/>
      <c r="AF24" s="18"/>
      <c r="AG24" s="18"/>
    </row>
    <row r="25" spans="1:33">
      <c r="A25" s="72" t="s">
        <v>1016</v>
      </c>
      <c r="B25" s="72" t="s">
        <v>263</v>
      </c>
      <c r="C25" s="72" t="s">
        <v>180</v>
      </c>
      <c r="D25" s="262">
        <v>40</v>
      </c>
      <c r="E25" s="431">
        <v>48.44</v>
      </c>
      <c r="F25" s="74" t="s">
        <v>4</v>
      </c>
      <c r="G25" s="67" t="s">
        <v>2</v>
      </c>
      <c r="H25" s="72" t="s">
        <v>3</v>
      </c>
      <c r="I25" s="69" t="s">
        <v>3</v>
      </c>
      <c r="J25" s="72" t="s">
        <v>3</v>
      </c>
      <c r="K25" s="107" t="s">
        <v>1</v>
      </c>
      <c r="L25" s="18"/>
      <c r="M25" s="18"/>
      <c r="N25" s="18"/>
      <c r="O25" s="18"/>
      <c r="P25" s="18"/>
      <c r="Q25" s="18"/>
      <c r="R25" s="18"/>
      <c r="S25" s="18"/>
      <c r="T25" s="18"/>
      <c r="U25" s="18"/>
      <c r="V25" s="18"/>
      <c r="W25" s="18"/>
      <c r="X25" s="18"/>
      <c r="Y25" s="18"/>
      <c r="Z25" s="18"/>
      <c r="AA25" s="18"/>
      <c r="AB25" s="18"/>
      <c r="AC25" s="18"/>
      <c r="AD25" s="18"/>
      <c r="AE25" s="18"/>
      <c r="AF25" s="18"/>
      <c r="AG25" s="18"/>
    </row>
    <row r="26" spans="1:33" ht="15.75" thickBot="1">
      <c r="A26" s="59" t="s">
        <v>1001</v>
      </c>
      <c r="B26" s="59"/>
      <c r="C26" s="59"/>
      <c r="D26" s="263"/>
      <c r="E26" s="434"/>
      <c r="F26" s="57"/>
      <c r="G26" s="57"/>
      <c r="H26" s="59"/>
      <c r="I26" s="60"/>
      <c r="J26" s="59"/>
      <c r="K26" s="58"/>
      <c r="L26" s="18"/>
      <c r="M26" s="18"/>
      <c r="N26" s="18"/>
      <c r="O26" s="18"/>
      <c r="P26" s="18"/>
      <c r="Q26" s="18"/>
      <c r="R26" s="18"/>
      <c r="S26" s="18"/>
      <c r="T26" s="18"/>
      <c r="U26" s="18"/>
      <c r="V26" s="18"/>
      <c r="W26" s="18"/>
      <c r="X26" s="18"/>
      <c r="Y26" s="18"/>
      <c r="Z26" s="18"/>
      <c r="AA26" s="18"/>
      <c r="AB26" s="18"/>
      <c r="AC26" s="18"/>
      <c r="AD26" s="18"/>
      <c r="AE26" s="18"/>
      <c r="AF26" s="18"/>
      <c r="AG26" s="18"/>
    </row>
    <row r="27" spans="1:33" ht="15.75" thickBot="1">
      <c r="L27" s="18"/>
      <c r="M27" s="18"/>
      <c r="N27" s="18"/>
      <c r="O27" s="18"/>
      <c r="P27" s="18"/>
      <c r="Q27" s="18"/>
      <c r="R27" s="18"/>
      <c r="S27" s="18"/>
      <c r="T27" s="18"/>
      <c r="U27" s="18"/>
      <c r="V27" s="18"/>
      <c r="W27" s="18"/>
      <c r="X27" s="18"/>
      <c r="Y27" s="18"/>
      <c r="Z27" s="18"/>
      <c r="AA27" s="18"/>
      <c r="AB27" s="18"/>
      <c r="AC27" s="18"/>
      <c r="AD27" s="18"/>
      <c r="AE27" s="18"/>
      <c r="AF27" s="18"/>
      <c r="AG27" s="18"/>
    </row>
    <row r="28" spans="1:33">
      <c r="A28" s="1" t="s">
        <v>1040</v>
      </c>
      <c r="B28" s="1" t="s">
        <v>259</v>
      </c>
      <c r="C28" s="87" t="s">
        <v>186</v>
      </c>
      <c r="D28" s="274">
        <v>16</v>
      </c>
      <c r="E28" s="274"/>
      <c r="F28" s="266" t="s">
        <v>1</v>
      </c>
      <c r="G28" s="275" t="s">
        <v>3</v>
      </c>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row>
    <row r="29" spans="1:33">
      <c r="A29" s="61" t="s">
        <v>1321</v>
      </c>
      <c r="B29" s="61" t="s">
        <v>259</v>
      </c>
      <c r="C29" s="82" t="s">
        <v>186</v>
      </c>
      <c r="D29" s="113">
        <v>16</v>
      </c>
      <c r="E29" s="375"/>
      <c r="F29" s="88" t="s">
        <v>1</v>
      </c>
      <c r="G29" s="71" t="s">
        <v>3</v>
      </c>
      <c r="H29" s="19"/>
      <c r="I29" s="19"/>
      <c r="J29" s="19"/>
      <c r="K29" s="19"/>
      <c r="L29" s="19"/>
    </row>
    <row r="30" spans="1:33">
      <c r="A30" s="2" t="s">
        <v>1018</v>
      </c>
      <c r="B30" s="2" t="s">
        <v>260</v>
      </c>
      <c r="C30" s="82" t="s">
        <v>187</v>
      </c>
      <c r="D30" s="113">
        <v>14</v>
      </c>
      <c r="E30" s="375"/>
      <c r="F30" s="88" t="s">
        <v>1</v>
      </c>
      <c r="G30" s="51" t="s">
        <v>4</v>
      </c>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row>
    <row r="31" spans="1:33">
      <c r="A31" s="61" t="s">
        <v>1041</v>
      </c>
      <c r="B31" s="61" t="s">
        <v>260</v>
      </c>
      <c r="C31" s="82" t="s">
        <v>187</v>
      </c>
      <c r="D31" s="113">
        <v>14</v>
      </c>
      <c r="E31" s="375"/>
      <c r="F31" s="88" t="s">
        <v>1</v>
      </c>
      <c r="G31" s="51" t="s">
        <v>4</v>
      </c>
      <c r="H31" s="19"/>
      <c r="I31" s="18"/>
      <c r="J31" s="19"/>
      <c r="K31" s="18"/>
      <c r="L31" s="18"/>
      <c r="M31" s="18"/>
      <c r="N31" s="18"/>
      <c r="O31" s="18"/>
      <c r="P31" s="18"/>
      <c r="Q31" s="18"/>
      <c r="R31" s="18"/>
      <c r="S31" s="18"/>
      <c r="T31" s="18"/>
      <c r="U31" s="18"/>
      <c r="V31" s="18"/>
      <c r="W31" s="18"/>
      <c r="X31" s="18"/>
      <c r="Y31" s="18"/>
      <c r="Z31" s="18"/>
      <c r="AA31" s="18"/>
      <c r="AB31" s="18"/>
      <c r="AC31" s="18"/>
      <c r="AD31" s="18"/>
      <c r="AE31" s="18"/>
      <c r="AF31" s="18"/>
      <c r="AG31" s="18"/>
    </row>
    <row r="32" spans="1:33">
      <c r="A32" s="2" t="s">
        <v>1020</v>
      </c>
      <c r="B32" s="2" t="s">
        <v>261</v>
      </c>
      <c r="C32" s="82" t="s">
        <v>188</v>
      </c>
      <c r="D32" s="113">
        <v>14</v>
      </c>
      <c r="E32" s="375"/>
      <c r="F32" s="83" t="s">
        <v>2</v>
      </c>
      <c r="G32" s="71" t="s">
        <v>3</v>
      </c>
      <c r="H32" s="19"/>
      <c r="I32" s="18"/>
      <c r="J32" s="19"/>
      <c r="K32" s="18"/>
      <c r="L32" s="18"/>
      <c r="M32" s="18"/>
      <c r="N32" s="18"/>
      <c r="O32" s="18"/>
      <c r="P32" s="18"/>
      <c r="Q32" s="18"/>
      <c r="R32" s="18"/>
      <c r="S32" s="18"/>
      <c r="T32" s="18"/>
      <c r="U32" s="18"/>
      <c r="V32" s="18"/>
      <c r="W32" s="18"/>
      <c r="X32" s="18"/>
      <c r="Y32" s="18"/>
      <c r="Z32" s="18"/>
      <c r="AA32" s="18"/>
      <c r="AB32" s="18"/>
      <c r="AC32" s="18"/>
      <c r="AD32" s="18"/>
      <c r="AE32" s="18"/>
      <c r="AF32" s="18"/>
      <c r="AG32" s="18"/>
    </row>
    <row r="33" spans="1:33">
      <c r="A33" s="2" t="s">
        <v>1024</v>
      </c>
      <c r="B33" s="2" t="s">
        <v>261</v>
      </c>
      <c r="C33" s="82" t="s">
        <v>188</v>
      </c>
      <c r="D33" s="113">
        <v>14</v>
      </c>
      <c r="E33" s="375"/>
      <c r="F33" s="83" t="s">
        <v>2</v>
      </c>
      <c r="G33" s="71" t="s">
        <v>3</v>
      </c>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row>
    <row r="34" spans="1:33">
      <c r="A34" s="2" t="s">
        <v>1026</v>
      </c>
      <c r="B34" s="2" t="s">
        <v>261</v>
      </c>
      <c r="C34" s="82" t="s">
        <v>188</v>
      </c>
      <c r="D34" s="113">
        <v>14</v>
      </c>
      <c r="E34" s="375"/>
      <c r="F34" s="83" t="s">
        <v>2</v>
      </c>
      <c r="G34" s="71" t="s">
        <v>3</v>
      </c>
      <c r="H34" s="18"/>
      <c r="I34" s="18"/>
      <c r="J34" s="19"/>
      <c r="K34" s="18"/>
      <c r="L34" s="18"/>
      <c r="M34" s="18"/>
      <c r="N34" s="18"/>
      <c r="O34" s="18"/>
      <c r="P34" s="18"/>
      <c r="Q34" s="18"/>
      <c r="R34" s="18"/>
      <c r="S34" s="18"/>
      <c r="T34" s="18"/>
      <c r="U34" s="18"/>
      <c r="V34" s="18"/>
      <c r="W34" s="18"/>
      <c r="X34" s="18"/>
      <c r="Y34" s="18"/>
      <c r="Z34" s="18"/>
      <c r="AA34" s="18"/>
      <c r="AB34" s="18"/>
      <c r="AC34" s="18"/>
      <c r="AD34" s="18"/>
      <c r="AE34" s="18"/>
      <c r="AF34" s="18"/>
      <c r="AG34" s="18"/>
    </row>
    <row r="35" spans="1:33">
      <c r="A35" s="2" t="s">
        <v>1028</v>
      </c>
      <c r="B35" s="2" t="s">
        <v>261</v>
      </c>
      <c r="C35" s="82" t="s">
        <v>188</v>
      </c>
      <c r="D35" s="113">
        <v>14</v>
      </c>
      <c r="E35" s="375"/>
      <c r="F35" s="83" t="s">
        <v>2</v>
      </c>
      <c r="G35" s="71" t="s">
        <v>3</v>
      </c>
      <c r="H35" s="19"/>
      <c r="I35" s="19"/>
      <c r="J35" s="19"/>
      <c r="K35" s="19"/>
      <c r="L35" s="18"/>
      <c r="M35" s="18"/>
      <c r="N35" s="18"/>
      <c r="O35" s="18"/>
      <c r="P35" s="18"/>
      <c r="Q35" s="18"/>
      <c r="R35" s="18"/>
      <c r="S35" s="18"/>
      <c r="T35" s="18"/>
      <c r="U35" s="18"/>
      <c r="V35" s="18"/>
      <c r="W35" s="18"/>
      <c r="X35" s="18"/>
      <c r="Y35" s="18"/>
      <c r="Z35" s="18"/>
      <c r="AA35" s="18"/>
      <c r="AB35" s="18"/>
      <c r="AC35" s="18"/>
      <c r="AD35" s="18"/>
      <c r="AE35" s="18"/>
      <c r="AF35" s="18"/>
      <c r="AG35" s="18"/>
    </row>
    <row r="36" spans="1:33">
      <c r="A36" s="61" t="s">
        <v>1042</v>
      </c>
      <c r="B36" s="61" t="s">
        <v>261</v>
      </c>
      <c r="C36" s="82" t="s">
        <v>188</v>
      </c>
      <c r="D36" s="113">
        <v>14</v>
      </c>
      <c r="E36" s="375"/>
      <c r="F36" s="83" t="s">
        <v>2</v>
      </c>
      <c r="G36" s="71" t="s">
        <v>3</v>
      </c>
    </row>
    <row r="37" spans="1:33" ht="15.75" thickBot="1">
      <c r="A37" s="57" t="s">
        <v>1043</v>
      </c>
      <c r="B37" s="57"/>
      <c r="C37" s="279"/>
      <c r="D37" s="277"/>
      <c r="E37" s="277"/>
      <c r="F37" s="279"/>
      <c r="G37" s="278"/>
      <c r="H37" s="19"/>
      <c r="I37" s="18"/>
      <c r="J37" s="19"/>
      <c r="K37" s="18"/>
      <c r="L37" s="18"/>
      <c r="M37" s="18"/>
      <c r="N37" s="18"/>
      <c r="O37" s="18"/>
      <c r="P37" s="18"/>
      <c r="Q37" s="18"/>
      <c r="R37" s="18"/>
      <c r="S37" s="18"/>
      <c r="T37" s="18"/>
      <c r="U37" s="18"/>
      <c r="V37" s="18"/>
      <c r="W37" s="18"/>
      <c r="X37" s="18"/>
      <c r="Y37" s="18"/>
      <c r="Z37" s="18"/>
      <c r="AA37" s="18"/>
      <c r="AB37" s="18"/>
      <c r="AC37" s="18"/>
      <c r="AD37" s="18"/>
      <c r="AE37" s="18"/>
      <c r="AF37" s="18"/>
      <c r="AG37" s="18"/>
    </row>
    <row r="40" spans="1:33">
      <c r="A40" s="114" t="s">
        <v>999</v>
      </c>
      <c r="B40" s="114" t="s">
        <v>259</v>
      </c>
      <c r="C40" t="s">
        <v>268</v>
      </c>
    </row>
    <row r="41" spans="1:33">
      <c r="A41" s="114" t="s">
        <v>994</v>
      </c>
      <c r="B41" s="114" t="s">
        <v>259</v>
      </c>
      <c r="C41" t="s">
        <v>268</v>
      </c>
    </row>
    <row r="42" spans="1:33">
      <c r="A42" s="114" t="s">
        <v>995</v>
      </c>
      <c r="B42" s="114" t="s">
        <v>259</v>
      </c>
      <c r="C42" t="s">
        <v>268</v>
      </c>
    </row>
    <row r="43" spans="1:33">
      <c r="A43" s="114" t="s">
        <v>1000</v>
      </c>
      <c r="B43" s="114" t="s">
        <v>259</v>
      </c>
      <c r="C43" t="s">
        <v>268</v>
      </c>
    </row>
    <row r="44" spans="1:33">
      <c r="A44" s="114" t="s">
        <v>1004</v>
      </c>
      <c r="B44" s="114" t="s">
        <v>259</v>
      </c>
      <c r="C44" t="s">
        <v>268</v>
      </c>
    </row>
    <row r="45" spans="1:33">
      <c r="A45" s="114" t="s">
        <v>1044</v>
      </c>
      <c r="B45" s="114" t="s">
        <v>259</v>
      </c>
      <c r="C45" t="s">
        <v>268</v>
      </c>
    </row>
    <row r="46" spans="1:33">
      <c r="A46" s="116" t="s">
        <v>1003</v>
      </c>
      <c r="B46" s="116" t="s">
        <v>260</v>
      </c>
      <c r="C46" t="s">
        <v>270</v>
      </c>
    </row>
    <row r="47" spans="1:33">
      <c r="A47" s="116" t="s">
        <v>998</v>
      </c>
      <c r="B47" s="116" t="s">
        <v>260</v>
      </c>
      <c r="C47" t="s">
        <v>270</v>
      </c>
    </row>
    <row r="48" spans="1:33">
      <c r="A48" s="116" t="s">
        <v>993</v>
      </c>
      <c r="B48" s="116" t="s">
        <v>260</v>
      </c>
      <c r="C48" t="s">
        <v>349</v>
      </c>
    </row>
    <row r="49" spans="1:3">
      <c r="A49" s="116" t="s">
        <v>996</v>
      </c>
      <c r="B49" s="116" t="s">
        <v>260</v>
      </c>
      <c r="C49" t="s">
        <v>270</v>
      </c>
    </row>
    <row r="50" spans="1:3">
      <c r="A50" s="117" t="s">
        <v>997</v>
      </c>
      <c r="B50" s="117" t="s">
        <v>261</v>
      </c>
      <c r="C50" s="9" t="s">
        <v>267</v>
      </c>
    </row>
    <row r="51" spans="1:3">
      <c r="A51" s="117" t="s">
        <v>1006</v>
      </c>
      <c r="B51" s="117" t="s">
        <v>261</v>
      </c>
      <c r="C51" s="9" t="s">
        <v>267</v>
      </c>
    </row>
    <row r="52" spans="1:3">
      <c r="A52" s="117" t="s">
        <v>1039</v>
      </c>
      <c r="B52" s="117" t="s">
        <v>261</v>
      </c>
      <c r="C52" s="9" t="s">
        <v>267</v>
      </c>
    </row>
    <row r="53" spans="1:3">
      <c r="A53" s="117" t="s">
        <v>1014</v>
      </c>
      <c r="B53" s="117" t="s">
        <v>261</v>
      </c>
      <c r="C53" s="9" t="s">
        <v>267</v>
      </c>
    </row>
    <row r="54" spans="1:3">
      <c r="A54" s="117" t="s">
        <v>1010</v>
      </c>
      <c r="B54" s="117" t="s">
        <v>261</v>
      </c>
      <c r="C54" s="9" t="s">
        <v>267</v>
      </c>
    </row>
    <row r="55" spans="1:3">
      <c r="A55" s="69" t="s">
        <v>1012</v>
      </c>
      <c r="B55" s="69" t="s">
        <v>263</v>
      </c>
      <c r="C55" s="9" t="s">
        <v>267</v>
      </c>
    </row>
    <row r="56" spans="1:3">
      <c r="A56" s="69" t="s">
        <v>1008</v>
      </c>
      <c r="B56" s="69" t="s">
        <v>263</v>
      </c>
      <c r="C56" s="9" t="s">
        <v>267</v>
      </c>
    </row>
    <row r="57" spans="1:3">
      <c r="A57" s="69" t="s">
        <v>1016</v>
      </c>
      <c r="B57" s="69" t="s">
        <v>263</v>
      </c>
      <c r="C57" s="9" t="s">
        <v>267</v>
      </c>
    </row>
    <row r="58" spans="1:3">
      <c r="A58" s="17" t="s">
        <v>1001</v>
      </c>
      <c r="B58" s="17"/>
    </row>
    <row r="59" spans="1:3">
      <c r="A59" s="9"/>
      <c r="B59" s="9"/>
    </row>
    <row r="60" spans="1:3">
      <c r="A60" s="9" t="s">
        <v>1040</v>
      </c>
      <c r="B60" s="9" t="s">
        <v>259</v>
      </c>
    </row>
    <row r="61" spans="1:3">
      <c r="A61" s="17" t="s">
        <v>1321</v>
      </c>
      <c r="B61" s="17" t="s">
        <v>259</v>
      </c>
    </row>
    <row r="62" spans="1:3">
      <c r="A62" s="9" t="s">
        <v>1018</v>
      </c>
      <c r="B62" s="9" t="s">
        <v>260</v>
      </c>
    </row>
    <row r="63" spans="1:3">
      <c r="A63" s="17" t="s">
        <v>1041</v>
      </c>
      <c r="B63" s="17" t="s">
        <v>260</v>
      </c>
    </row>
    <row r="64" spans="1:3">
      <c r="A64" s="9" t="s">
        <v>1020</v>
      </c>
      <c r="B64" s="9" t="s">
        <v>261</v>
      </c>
    </row>
    <row r="65" spans="1:2">
      <c r="A65" s="9" t="s">
        <v>1024</v>
      </c>
      <c r="B65" s="9" t="s">
        <v>261</v>
      </c>
    </row>
    <row r="66" spans="1:2">
      <c r="A66" s="9" t="s">
        <v>1026</v>
      </c>
      <c r="B66" s="9" t="s">
        <v>261</v>
      </c>
    </row>
    <row r="67" spans="1:2">
      <c r="A67" s="9" t="s">
        <v>1028</v>
      </c>
      <c r="B67" s="9" t="s">
        <v>261</v>
      </c>
    </row>
    <row r="68" spans="1:2">
      <c r="A68" s="17" t="s">
        <v>1042</v>
      </c>
      <c r="B68" s="17" t="s">
        <v>261</v>
      </c>
    </row>
    <row r="69" spans="1:2">
      <c r="A69" s="17" t="s">
        <v>1043</v>
      </c>
      <c r="B69" s="17"/>
    </row>
  </sheetData>
  <mergeCells count="3">
    <mergeCell ref="F2:H2"/>
    <mergeCell ref="P2:Q2"/>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U57"/>
  <sheetViews>
    <sheetView topLeftCell="A43" workbookViewId="0">
      <selection activeCell="A33" sqref="A33"/>
    </sheetView>
  </sheetViews>
  <sheetFormatPr defaultRowHeight="15"/>
  <cols>
    <col min="1" max="1" width="15" customWidth="1"/>
    <col min="2" max="2" width="30.85546875" bestFit="1" customWidth="1"/>
    <col min="3" max="3" width="18.85546875" bestFit="1" customWidth="1"/>
    <col min="4" max="5" width="18.85546875" style="101" customWidth="1"/>
    <col min="6" max="6" width="14.42578125" bestFit="1" customWidth="1"/>
    <col min="7" max="7" width="18.85546875" bestFit="1" customWidth="1"/>
    <col min="8" max="8" width="13.5703125" bestFit="1" customWidth="1"/>
    <col min="9" max="9" width="12" bestFit="1" customWidth="1"/>
    <col min="10" max="10" width="16.140625" bestFit="1" customWidth="1"/>
    <col min="11" max="11" width="16.85546875" bestFit="1" customWidth="1"/>
    <col min="12" max="12" width="9.85546875" bestFit="1" customWidth="1"/>
  </cols>
  <sheetData>
    <row r="1" spans="1:21" ht="47.25" thickBot="1">
      <c r="A1" s="539" t="s">
        <v>138</v>
      </c>
      <c r="B1" s="540"/>
      <c r="C1" s="540"/>
      <c r="D1" s="540"/>
      <c r="E1" s="540"/>
      <c r="F1" s="540"/>
      <c r="G1" s="540"/>
      <c r="H1" s="540"/>
      <c r="I1" s="540"/>
      <c r="J1" s="540"/>
      <c r="K1" s="540"/>
      <c r="L1" s="540"/>
      <c r="M1" s="271"/>
      <c r="N1" s="271"/>
      <c r="O1" s="271"/>
      <c r="P1" s="271"/>
      <c r="Q1" s="271"/>
      <c r="R1" s="271"/>
      <c r="S1" s="18"/>
      <c r="T1" s="18"/>
      <c r="U1" s="19"/>
    </row>
    <row r="2" spans="1:21" ht="15.75" thickBot="1">
      <c r="A2" s="1" t="s">
        <v>44</v>
      </c>
      <c r="B2" s="1"/>
      <c r="C2" s="6"/>
      <c r="D2" s="280" t="s">
        <v>173</v>
      </c>
      <c r="E2" s="96"/>
      <c r="F2" s="543"/>
      <c r="G2" s="543"/>
      <c r="H2" s="544"/>
      <c r="I2" s="81"/>
      <c r="J2" s="545"/>
      <c r="K2" s="546"/>
      <c r="L2" s="547"/>
      <c r="M2" s="18"/>
      <c r="N2" s="270"/>
      <c r="O2" s="270"/>
      <c r="P2" s="548"/>
      <c r="Q2" s="548"/>
      <c r="R2" s="18"/>
      <c r="S2" s="18"/>
      <c r="T2" s="18"/>
      <c r="U2" s="19"/>
    </row>
    <row r="3" spans="1:21">
      <c r="A3" s="2"/>
      <c r="B3" s="2"/>
      <c r="C3" s="7"/>
      <c r="D3" s="103" t="s">
        <v>174</v>
      </c>
      <c r="E3" s="103" t="s">
        <v>331</v>
      </c>
      <c r="F3" s="85" t="s">
        <v>139</v>
      </c>
      <c r="G3" s="237" t="s">
        <v>142</v>
      </c>
      <c r="H3" s="90" t="s">
        <v>145</v>
      </c>
      <c r="I3" s="90" t="s">
        <v>147</v>
      </c>
      <c r="J3" s="85" t="s">
        <v>148</v>
      </c>
      <c r="K3" s="282" t="s">
        <v>26</v>
      </c>
      <c r="L3" s="89" t="s">
        <v>154</v>
      </c>
      <c r="M3" s="18"/>
      <c r="N3" s="18"/>
      <c r="O3" s="18"/>
      <c r="P3" s="18"/>
      <c r="Q3" s="18"/>
      <c r="R3" s="18"/>
      <c r="S3" s="18"/>
      <c r="T3" s="18"/>
      <c r="U3" s="19"/>
    </row>
    <row r="4" spans="1:21">
      <c r="A4" s="2">
        <v>15</v>
      </c>
      <c r="B4" s="2"/>
      <c r="C4" s="7"/>
      <c r="D4" s="103" t="s">
        <v>175</v>
      </c>
      <c r="E4" s="103" t="s">
        <v>330</v>
      </c>
      <c r="F4" s="82" t="s">
        <v>140</v>
      </c>
      <c r="G4" s="18" t="s">
        <v>143</v>
      </c>
      <c r="H4" s="78" t="s">
        <v>140</v>
      </c>
      <c r="I4" s="78" t="s">
        <v>9</v>
      </c>
      <c r="J4" s="82" t="s">
        <v>149</v>
      </c>
      <c r="K4" s="79" t="s">
        <v>151</v>
      </c>
      <c r="L4" s="79" t="s">
        <v>155</v>
      </c>
      <c r="M4" s="18"/>
      <c r="N4" s="18"/>
      <c r="O4" s="18"/>
      <c r="P4" s="18"/>
      <c r="Q4" s="18"/>
      <c r="R4" s="18"/>
      <c r="S4" s="18"/>
      <c r="T4" s="18"/>
      <c r="U4" s="19"/>
    </row>
    <row r="5" spans="1:21">
      <c r="A5" s="2"/>
      <c r="B5" s="2"/>
      <c r="C5" s="7"/>
      <c r="D5" s="103" t="s">
        <v>176</v>
      </c>
      <c r="E5" s="103">
        <v>58.4</v>
      </c>
      <c r="F5" s="82" t="s">
        <v>141</v>
      </c>
      <c r="G5" s="18" t="s">
        <v>144</v>
      </c>
      <c r="H5" s="78" t="s">
        <v>146</v>
      </c>
      <c r="I5" s="78"/>
      <c r="J5" s="82" t="s">
        <v>143</v>
      </c>
      <c r="K5" s="79"/>
      <c r="L5" s="79" t="s">
        <v>156</v>
      </c>
      <c r="M5" s="18"/>
      <c r="N5" s="18"/>
      <c r="O5" s="18"/>
      <c r="P5" s="18"/>
      <c r="Q5" s="18"/>
      <c r="R5" s="18"/>
      <c r="S5" s="18"/>
      <c r="T5" s="18"/>
      <c r="U5" s="19"/>
    </row>
    <row r="6" spans="1:21">
      <c r="A6" s="2"/>
      <c r="B6" s="2"/>
      <c r="C6" s="7"/>
      <c r="D6" s="103"/>
      <c r="E6" s="103"/>
      <c r="F6" s="7" t="s">
        <v>9</v>
      </c>
      <c r="G6" s="9"/>
      <c r="H6" s="2"/>
      <c r="I6" s="2"/>
      <c r="J6" s="7" t="s">
        <v>150</v>
      </c>
      <c r="K6" s="3"/>
      <c r="L6" s="3"/>
      <c r="M6" s="18"/>
      <c r="N6" s="18"/>
      <c r="O6" s="18"/>
      <c r="P6" s="18"/>
      <c r="Q6" s="18"/>
      <c r="R6" s="18"/>
      <c r="S6" s="18"/>
      <c r="T6" s="18"/>
      <c r="U6" s="19"/>
    </row>
    <row r="7" spans="1:21" ht="15.75" thickBot="1">
      <c r="A7" s="4"/>
      <c r="B7" s="4"/>
      <c r="C7" s="8"/>
      <c r="D7" s="103" t="s">
        <v>305</v>
      </c>
      <c r="E7" s="103"/>
      <c r="F7" s="7"/>
      <c r="G7" s="10"/>
      <c r="H7" s="4"/>
      <c r="I7" s="4"/>
      <c r="J7" s="8"/>
      <c r="K7" s="5"/>
      <c r="L7" s="5"/>
      <c r="M7" s="18"/>
      <c r="N7" s="18"/>
      <c r="O7" s="18"/>
      <c r="P7" s="18"/>
      <c r="Q7" s="18"/>
      <c r="R7" s="18"/>
      <c r="S7" s="18"/>
      <c r="T7" s="18"/>
      <c r="U7" s="19"/>
    </row>
    <row r="8" spans="1:21" ht="15.75" thickBot="1">
      <c r="A8" s="306" t="s">
        <v>1001</v>
      </c>
      <c r="B8" s="306" t="s">
        <v>259</v>
      </c>
      <c r="C8" s="307" t="s">
        <v>101</v>
      </c>
      <c r="D8" s="302">
        <v>68</v>
      </c>
      <c r="E8" s="432">
        <v>58.4</v>
      </c>
      <c r="F8" s="256" t="s">
        <v>1</v>
      </c>
      <c r="G8" s="66" t="s">
        <v>1</v>
      </c>
      <c r="H8" s="67" t="s">
        <v>1</v>
      </c>
      <c r="I8" s="67" t="s">
        <v>1</v>
      </c>
      <c r="J8" s="83" t="s">
        <v>1</v>
      </c>
      <c r="K8" s="139" t="s">
        <v>3</v>
      </c>
      <c r="L8" s="68" t="s">
        <v>1</v>
      </c>
      <c r="M8" s="18"/>
      <c r="N8" s="18"/>
      <c r="O8" s="18"/>
      <c r="P8" s="18"/>
      <c r="Q8" s="18"/>
      <c r="R8" s="18"/>
      <c r="S8" s="18"/>
      <c r="T8" s="18"/>
      <c r="U8" s="19"/>
    </row>
    <row r="9" spans="1:21" ht="15.75" thickBot="1">
      <c r="A9" s="190" t="s">
        <v>994</v>
      </c>
      <c r="B9" s="306" t="s">
        <v>259</v>
      </c>
      <c r="C9" s="192" t="s">
        <v>191</v>
      </c>
      <c r="D9" s="303">
        <v>68</v>
      </c>
      <c r="E9" s="431">
        <v>58.4</v>
      </c>
      <c r="F9" s="83" t="s">
        <v>1</v>
      </c>
      <c r="G9" s="66" t="s">
        <v>1</v>
      </c>
      <c r="H9" s="67" t="s">
        <v>1</v>
      </c>
      <c r="I9" s="67" t="s">
        <v>1</v>
      </c>
      <c r="J9" s="118" t="s">
        <v>2</v>
      </c>
      <c r="K9" s="68" t="s">
        <v>1</v>
      </c>
      <c r="L9" s="68" t="s">
        <v>1</v>
      </c>
      <c r="M9" s="18"/>
      <c r="N9" s="18"/>
      <c r="O9" s="18"/>
      <c r="P9" s="18"/>
      <c r="Q9" s="18"/>
      <c r="R9" s="18"/>
      <c r="S9" s="18"/>
      <c r="T9" s="18"/>
      <c r="U9" s="19"/>
    </row>
    <row r="10" spans="1:21" ht="15.75" thickBot="1">
      <c r="A10" s="190" t="s">
        <v>999</v>
      </c>
      <c r="B10" s="306" t="s">
        <v>259</v>
      </c>
      <c r="C10" s="192" t="s">
        <v>189</v>
      </c>
      <c r="D10" s="303">
        <v>62</v>
      </c>
      <c r="E10" s="431">
        <v>58.4</v>
      </c>
      <c r="F10" s="118" t="s">
        <v>2</v>
      </c>
      <c r="G10" s="119" t="s">
        <v>2</v>
      </c>
      <c r="H10" s="67" t="s">
        <v>1</v>
      </c>
      <c r="I10" s="67" t="s">
        <v>1</v>
      </c>
      <c r="J10" s="83" t="s">
        <v>1</v>
      </c>
      <c r="K10" s="68" t="s">
        <v>1</v>
      </c>
      <c r="L10" s="139" t="s">
        <v>3</v>
      </c>
      <c r="M10" s="18"/>
      <c r="N10" s="18"/>
      <c r="O10" s="18"/>
      <c r="P10" s="18"/>
      <c r="Q10" s="18"/>
      <c r="R10" s="18"/>
      <c r="S10" s="18"/>
      <c r="T10" s="18"/>
      <c r="U10" s="19"/>
    </row>
    <row r="11" spans="1:21" ht="15.75" thickBot="1">
      <c r="A11" s="190" t="s">
        <v>1016</v>
      </c>
      <c r="B11" s="306" t="s">
        <v>259</v>
      </c>
      <c r="C11" s="192" t="s">
        <v>194</v>
      </c>
      <c r="D11" s="303">
        <v>62</v>
      </c>
      <c r="E11" s="431">
        <v>58.4</v>
      </c>
      <c r="F11" s="141" t="s">
        <v>3</v>
      </c>
      <c r="G11" s="281" t="s">
        <v>1</v>
      </c>
      <c r="H11" s="283" t="s">
        <v>3</v>
      </c>
      <c r="I11" s="86" t="s">
        <v>1</v>
      </c>
      <c r="J11" s="84" t="s">
        <v>1</v>
      </c>
      <c r="K11" s="142" t="s">
        <v>3</v>
      </c>
      <c r="L11" s="142" t="s">
        <v>3</v>
      </c>
      <c r="M11" s="18"/>
      <c r="N11" s="18"/>
      <c r="O11" s="18"/>
      <c r="P11" s="18"/>
      <c r="Q11" s="18"/>
      <c r="R11" s="18"/>
      <c r="S11" s="18"/>
      <c r="T11" s="18"/>
      <c r="U11" s="19"/>
    </row>
    <row r="12" spans="1:21" ht="15.75" thickBot="1">
      <c r="A12" s="190" t="s">
        <v>995</v>
      </c>
      <c r="B12" s="306" t="s">
        <v>259</v>
      </c>
      <c r="C12" s="192" t="s">
        <v>189</v>
      </c>
      <c r="D12" s="303">
        <v>62</v>
      </c>
      <c r="E12" s="431">
        <v>58.4</v>
      </c>
      <c r="F12" s="83" t="s">
        <v>1</v>
      </c>
      <c r="G12" s="66" t="s">
        <v>1</v>
      </c>
      <c r="H12" s="243" t="s">
        <v>2</v>
      </c>
      <c r="I12" s="67" t="s">
        <v>1</v>
      </c>
      <c r="J12" s="118" t="s">
        <v>2</v>
      </c>
      <c r="K12" s="68" t="s">
        <v>1</v>
      </c>
      <c r="L12" s="139" t="s">
        <v>3</v>
      </c>
      <c r="M12" s="18"/>
      <c r="N12" s="18"/>
      <c r="O12" s="18"/>
      <c r="P12" s="18"/>
      <c r="Q12" s="18"/>
      <c r="R12" s="18"/>
      <c r="S12" s="18"/>
      <c r="T12" s="18"/>
      <c r="U12" s="19"/>
    </row>
    <row r="13" spans="1:21" ht="15.75" thickBot="1">
      <c r="A13" s="190" t="s">
        <v>996</v>
      </c>
      <c r="B13" s="306" t="s">
        <v>259</v>
      </c>
      <c r="C13" s="192" t="s">
        <v>189</v>
      </c>
      <c r="D13" s="303">
        <v>62</v>
      </c>
      <c r="E13" s="431">
        <v>58.4</v>
      </c>
      <c r="F13" s="118" t="s">
        <v>2</v>
      </c>
      <c r="G13" s="66" t="s">
        <v>1</v>
      </c>
      <c r="H13" s="67" t="s">
        <v>1</v>
      </c>
      <c r="I13" s="67" t="s">
        <v>1</v>
      </c>
      <c r="J13" s="83" t="s">
        <v>1</v>
      </c>
      <c r="K13" s="120" t="s">
        <v>2</v>
      </c>
      <c r="L13" s="139" t="s">
        <v>3</v>
      </c>
      <c r="M13" s="18"/>
      <c r="N13" s="18"/>
      <c r="O13" s="18"/>
      <c r="P13" s="18"/>
      <c r="Q13" s="18"/>
      <c r="R13" s="18"/>
      <c r="S13" s="18"/>
      <c r="T13" s="18"/>
      <c r="U13" s="19"/>
    </row>
    <row r="14" spans="1:21" ht="15.75" thickBot="1">
      <c r="A14" s="190" t="s">
        <v>1003</v>
      </c>
      <c r="B14" s="306" t="s">
        <v>259</v>
      </c>
      <c r="C14" s="192" t="s">
        <v>189</v>
      </c>
      <c r="D14" s="303">
        <v>62</v>
      </c>
      <c r="E14" s="431">
        <v>58.4</v>
      </c>
      <c r="F14" s="141" t="s">
        <v>3</v>
      </c>
      <c r="G14" s="66" t="s">
        <v>1</v>
      </c>
      <c r="H14" s="67" t="s">
        <v>1</v>
      </c>
      <c r="I14" s="121" t="s">
        <v>2</v>
      </c>
      <c r="J14" s="83" t="s">
        <v>1</v>
      </c>
      <c r="K14" s="68" t="s">
        <v>1</v>
      </c>
      <c r="L14" s="120" t="s">
        <v>2</v>
      </c>
      <c r="M14" s="18"/>
      <c r="N14" s="18"/>
      <c r="O14" s="18"/>
      <c r="P14" s="18"/>
      <c r="Q14" s="18"/>
      <c r="R14" s="18"/>
      <c r="S14" s="18"/>
      <c r="T14" s="18"/>
      <c r="U14" s="19"/>
    </row>
    <row r="15" spans="1:21" ht="15.75" thickBot="1">
      <c r="A15" s="308" t="s">
        <v>998</v>
      </c>
      <c r="B15" s="306" t="s">
        <v>259</v>
      </c>
      <c r="C15" s="309" t="s">
        <v>195</v>
      </c>
      <c r="D15" s="310">
        <v>60</v>
      </c>
      <c r="E15" s="431">
        <v>58.4</v>
      </c>
      <c r="F15" s="83" t="s">
        <v>1</v>
      </c>
      <c r="G15" s="140" t="s">
        <v>3</v>
      </c>
      <c r="H15" s="67" t="s">
        <v>1</v>
      </c>
      <c r="I15" s="67" t="s">
        <v>1</v>
      </c>
      <c r="J15" s="83" t="s">
        <v>1</v>
      </c>
      <c r="K15" s="68" t="s">
        <v>1</v>
      </c>
      <c r="L15" s="107" t="s">
        <v>4</v>
      </c>
      <c r="M15" s="18"/>
      <c r="N15" s="18"/>
      <c r="O15" s="18"/>
      <c r="P15" s="18"/>
      <c r="Q15" s="18"/>
      <c r="R15" s="18"/>
      <c r="S15" s="18"/>
      <c r="T15" s="18"/>
      <c r="U15" s="19"/>
    </row>
    <row r="16" spans="1:21" ht="15.75" thickBot="1">
      <c r="A16" s="311" t="s">
        <v>993</v>
      </c>
      <c r="B16" s="311" t="s">
        <v>260</v>
      </c>
      <c r="C16" s="312" t="s">
        <v>190</v>
      </c>
      <c r="D16" s="313">
        <v>58</v>
      </c>
      <c r="E16" s="431">
        <v>58.4</v>
      </c>
      <c r="F16" s="118" t="s">
        <v>2</v>
      </c>
      <c r="G16" s="66" t="s">
        <v>1</v>
      </c>
      <c r="H16" s="121" t="s">
        <v>2</v>
      </c>
      <c r="I16" s="121" t="s">
        <v>2</v>
      </c>
      <c r="J16" s="118" t="s">
        <v>2</v>
      </c>
      <c r="K16" s="139" t="s">
        <v>3</v>
      </c>
      <c r="L16" s="68" t="s">
        <v>1</v>
      </c>
      <c r="M16" s="18"/>
      <c r="N16" s="18"/>
      <c r="O16" s="18"/>
      <c r="P16" s="18"/>
      <c r="Q16" s="18"/>
      <c r="R16" s="18"/>
      <c r="S16" s="18"/>
      <c r="T16" s="18"/>
      <c r="U16" s="19"/>
    </row>
    <row r="17" spans="1:21" ht="15.75" thickBot="1">
      <c r="A17" s="137" t="s">
        <v>997</v>
      </c>
      <c r="B17" s="311" t="s">
        <v>260</v>
      </c>
      <c r="C17" s="135" t="s">
        <v>193</v>
      </c>
      <c r="D17" s="304">
        <v>58</v>
      </c>
      <c r="E17" s="431">
        <v>58.4</v>
      </c>
      <c r="F17" s="118" t="s">
        <v>2</v>
      </c>
      <c r="G17" s="75" t="s">
        <v>4</v>
      </c>
      <c r="H17" s="67" t="s">
        <v>1</v>
      </c>
      <c r="I17" s="67" t="s">
        <v>1</v>
      </c>
      <c r="J17" s="118" t="s">
        <v>2</v>
      </c>
      <c r="K17" s="68" t="s">
        <v>1</v>
      </c>
      <c r="L17" s="120" t="s">
        <v>2</v>
      </c>
      <c r="M17" s="18"/>
      <c r="N17" s="18"/>
      <c r="O17" s="18"/>
      <c r="P17" s="18"/>
      <c r="Q17" s="18"/>
      <c r="R17" s="18"/>
      <c r="S17" s="18"/>
      <c r="T17" s="18"/>
      <c r="U17" s="19"/>
    </row>
    <row r="18" spans="1:21" ht="15.75" thickBot="1">
      <c r="A18" s="314" t="s">
        <v>1000</v>
      </c>
      <c r="B18" s="311" t="s">
        <v>260</v>
      </c>
      <c r="C18" s="315" t="s">
        <v>111</v>
      </c>
      <c r="D18" s="316">
        <v>58</v>
      </c>
      <c r="E18" s="431">
        <v>58.4</v>
      </c>
      <c r="F18" s="118" t="s">
        <v>2</v>
      </c>
      <c r="G18" s="140" t="s">
        <v>3</v>
      </c>
      <c r="H18" s="67" t="s">
        <v>1</v>
      </c>
      <c r="I18" s="67" t="s">
        <v>1</v>
      </c>
      <c r="J18" s="141" t="s">
        <v>3</v>
      </c>
      <c r="K18" s="120" t="s">
        <v>2</v>
      </c>
      <c r="L18" s="68" t="s">
        <v>1</v>
      </c>
      <c r="M18" s="18"/>
      <c r="N18" s="18"/>
      <c r="O18" s="18"/>
      <c r="P18" s="18"/>
      <c r="Q18" s="18"/>
      <c r="R18" s="18"/>
      <c r="S18" s="18"/>
      <c r="T18" s="18"/>
      <c r="U18" s="19"/>
    </row>
    <row r="19" spans="1:21">
      <c r="A19" s="201" t="s">
        <v>1006</v>
      </c>
      <c r="B19" s="201" t="s">
        <v>261</v>
      </c>
      <c r="C19" s="218" t="s">
        <v>105</v>
      </c>
      <c r="D19" s="230">
        <v>56</v>
      </c>
      <c r="E19" s="431">
        <v>58.4</v>
      </c>
      <c r="F19" s="141" t="s">
        <v>3</v>
      </c>
      <c r="G19" s="140" t="s">
        <v>3</v>
      </c>
      <c r="H19" s="67" t="s">
        <v>1</v>
      </c>
      <c r="I19" s="121" t="s">
        <v>2</v>
      </c>
      <c r="J19" s="118" t="s">
        <v>2</v>
      </c>
      <c r="K19" s="68" t="s">
        <v>1</v>
      </c>
      <c r="L19" s="120" t="s">
        <v>2</v>
      </c>
      <c r="M19" s="18"/>
      <c r="N19" s="18"/>
      <c r="O19" s="18"/>
      <c r="P19" s="18"/>
      <c r="Q19" s="18"/>
      <c r="R19" s="18"/>
      <c r="S19" s="18"/>
      <c r="T19" s="18"/>
      <c r="U19" s="19"/>
    </row>
    <row r="20" spans="1:21" ht="15.75" thickBot="1">
      <c r="A20" s="206" t="s">
        <v>1012</v>
      </c>
      <c r="B20" s="206" t="s">
        <v>261</v>
      </c>
      <c r="C20" s="219" t="s">
        <v>192</v>
      </c>
      <c r="D20" s="232">
        <v>52</v>
      </c>
      <c r="E20" s="431">
        <v>58.4</v>
      </c>
      <c r="F20" s="118" t="s">
        <v>2</v>
      </c>
      <c r="G20" s="119" t="s">
        <v>2</v>
      </c>
      <c r="H20" s="67" t="s">
        <v>1</v>
      </c>
      <c r="I20" s="109" t="s">
        <v>4</v>
      </c>
      <c r="J20" s="118" t="s">
        <v>2</v>
      </c>
      <c r="K20" s="139" t="s">
        <v>3</v>
      </c>
      <c r="L20" s="120" t="s">
        <v>2</v>
      </c>
      <c r="M20" s="18"/>
      <c r="N20" s="18"/>
      <c r="O20" s="18"/>
      <c r="P20" s="18"/>
      <c r="Q20" s="18"/>
      <c r="R20" s="18"/>
      <c r="S20" s="18"/>
      <c r="T20" s="18"/>
      <c r="U20" s="19"/>
    </row>
    <row r="21" spans="1:21">
      <c r="A21" s="317" t="s">
        <v>1010</v>
      </c>
      <c r="B21" s="317" t="s">
        <v>263</v>
      </c>
      <c r="C21" s="318" t="s">
        <v>197</v>
      </c>
      <c r="D21" s="319">
        <v>46</v>
      </c>
      <c r="E21" s="431">
        <v>58.4</v>
      </c>
      <c r="F21" s="141" t="s">
        <v>3</v>
      </c>
      <c r="G21" s="75" t="s">
        <v>4</v>
      </c>
      <c r="H21" s="143" t="s">
        <v>3</v>
      </c>
      <c r="I21" s="284" t="s">
        <v>2</v>
      </c>
      <c r="J21" s="141" t="s">
        <v>3</v>
      </c>
      <c r="K21" s="107" t="s">
        <v>4</v>
      </c>
      <c r="L21" s="144" t="s">
        <v>2</v>
      </c>
      <c r="M21" s="18"/>
      <c r="N21" s="18"/>
      <c r="O21" s="18"/>
      <c r="P21" s="18"/>
      <c r="Q21" s="18"/>
      <c r="R21" s="18"/>
      <c r="S21" s="18"/>
      <c r="T21" s="18"/>
      <c r="U21" s="19"/>
    </row>
    <row r="22" spans="1:21" ht="15.75" thickBot="1">
      <c r="A22" s="320" t="s">
        <v>1008</v>
      </c>
      <c r="B22" s="320" t="s">
        <v>263</v>
      </c>
      <c r="C22" s="321" t="s">
        <v>198</v>
      </c>
      <c r="D22" s="322">
        <v>42</v>
      </c>
      <c r="E22" s="433">
        <v>58.4</v>
      </c>
      <c r="F22" s="88" t="s">
        <v>4</v>
      </c>
      <c r="G22" s="75" t="s">
        <v>4</v>
      </c>
      <c r="H22" s="143" t="s">
        <v>3</v>
      </c>
      <c r="I22" s="109" t="s">
        <v>4</v>
      </c>
      <c r="J22" s="83" t="s">
        <v>1</v>
      </c>
      <c r="K22" s="144" t="s">
        <v>2</v>
      </c>
      <c r="L22" s="139" t="s">
        <v>3</v>
      </c>
      <c r="M22" s="18"/>
      <c r="N22" s="18"/>
      <c r="O22" s="18"/>
      <c r="P22" s="18"/>
      <c r="Q22" s="18"/>
      <c r="R22" s="18"/>
      <c r="S22" s="18"/>
      <c r="T22" s="18"/>
      <c r="U22" s="19"/>
    </row>
    <row r="23" spans="1:21">
      <c r="A23" s="61" t="s">
        <v>1014</v>
      </c>
      <c r="B23" s="61"/>
      <c r="C23" s="63"/>
      <c r="D23" s="305"/>
      <c r="E23" s="305"/>
      <c r="F23" s="63"/>
      <c r="G23" s="17"/>
      <c r="H23" s="61"/>
      <c r="I23" s="61"/>
      <c r="J23" s="63"/>
      <c r="K23" s="62"/>
      <c r="L23" s="62"/>
      <c r="M23" s="18"/>
      <c r="N23" s="18"/>
      <c r="O23" s="18"/>
      <c r="P23" s="18"/>
      <c r="Q23" s="18"/>
      <c r="R23" s="18"/>
      <c r="S23" s="18"/>
      <c r="T23" s="18"/>
      <c r="U23" s="19"/>
    </row>
    <row r="24" spans="1:21">
      <c r="A24" s="61" t="s">
        <v>1004</v>
      </c>
      <c r="B24" s="61"/>
      <c r="C24" s="63"/>
      <c r="D24" s="305"/>
      <c r="E24" s="305"/>
      <c r="F24" s="63"/>
      <c r="G24" s="17"/>
      <c r="H24" s="61"/>
      <c r="I24" s="61"/>
      <c r="J24" s="63"/>
      <c r="K24" s="62"/>
      <c r="L24" s="62"/>
      <c r="M24" s="18"/>
      <c r="N24" s="18"/>
      <c r="O24" s="18"/>
      <c r="P24" s="18"/>
      <c r="Q24" s="18"/>
      <c r="R24" s="18"/>
      <c r="S24" s="18"/>
      <c r="T24" s="18"/>
      <c r="U24" s="19"/>
    </row>
    <row r="25" spans="1:21">
      <c r="A25" s="61" t="s">
        <v>1039</v>
      </c>
      <c r="B25" s="61"/>
      <c r="C25" s="7"/>
      <c r="D25" s="225"/>
      <c r="E25" s="225"/>
      <c r="F25" s="63"/>
      <c r="G25" s="17"/>
      <c r="H25" s="61"/>
      <c r="I25" s="61"/>
      <c r="J25" s="63"/>
      <c r="K25" s="62"/>
      <c r="L25" s="3"/>
      <c r="M25" s="18"/>
      <c r="N25" s="18"/>
      <c r="O25" s="18"/>
      <c r="P25" s="18"/>
      <c r="Q25" s="18"/>
      <c r="R25" s="18"/>
      <c r="S25" s="18"/>
      <c r="T25" s="18"/>
      <c r="U25" s="19"/>
    </row>
    <row r="26" spans="1:21" ht="15.75" thickBot="1">
      <c r="A26" s="57" t="s">
        <v>1044</v>
      </c>
      <c r="B26" s="57"/>
      <c r="C26" s="8"/>
      <c r="D26" s="226"/>
      <c r="E26" s="226"/>
      <c r="F26" s="59"/>
      <c r="G26" s="10"/>
      <c r="H26" s="57"/>
      <c r="I26" s="57"/>
      <c r="J26" s="59"/>
      <c r="K26" s="5"/>
      <c r="L26" s="5"/>
      <c r="M26" s="18"/>
      <c r="N26" s="18"/>
      <c r="O26" s="18"/>
      <c r="P26" s="18"/>
      <c r="Q26" s="18"/>
      <c r="R26" s="18"/>
      <c r="S26" s="18"/>
      <c r="T26" s="18"/>
      <c r="U26" s="19"/>
    </row>
    <row r="27" spans="1:21">
      <c r="A27" s="17"/>
      <c r="B27" s="17"/>
      <c r="C27" s="9"/>
      <c r="D27" s="97"/>
      <c r="E27" s="97"/>
      <c r="F27" s="17"/>
      <c r="G27" s="9"/>
      <c r="H27" s="17"/>
      <c r="I27" s="17"/>
      <c r="J27" s="17"/>
      <c r="K27" s="9"/>
      <c r="L27" s="9"/>
      <c r="M27" s="18"/>
      <c r="N27" s="18"/>
      <c r="O27" s="18"/>
      <c r="P27" s="18"/>
      <c r="Q27" s="18"/>
      <c r="R27" s="18"/>
      <c r="S27" s="18"/>
      <c r="T27" s="18"/>
      <c r="U27" s="19"/>
    </row>
    <row r="28" spans="1:21" ht="15.75" thickBot="1">
      <c r="A28" s="17"/>
      <c r="B28" s="17"/>
      <c r="C28" s="9"/>
      <c r="D28" s="97"/>
      <c r="E28" s="97"/>
      <c r="F28" s="17"/>
      <c r="G28" s="9"/>
      <c r="H28" s="17"/>
      <c r="I28" s="17"/>
      <c r="J28" s="17"/>
      <c r="K28" s="9"/>
      <c r="L28" s="9"/>
      <c r="M28" s="18"/>
      <c r="N28" s="18"/>
      <c r="O28" s="18"/>
      <c r="P28" s="18"/>
      <c r="Q28" s="18"/>
      <c r="R28" s="18"/>
      <c r="S28" s="18"/>
      <c r="T28" s="18"/>
      <c r="U28" s="19"/>
    </row>
    <row r="29" spans="1:21">
      <c r="A29" s="17"/>
      <c r="C29" s="9"/>
      <c r="F29" s="300" t="s">
        <v>152</v>
      </c>
      <c r="G29" s="6" t="s">
        <v>157</v>
      </c>
      <c r="H29" s="17"/>
      <c r="I29" s="17"/>
      <c r="J29" s="17"/>
      <c r="K29" s="9"/>
      <c r="L29" s="9"/>
      <c r="M29" s="18"/>
      <c r="N29" s="18"/>
      <c r="O29" s="18"/>
      <c r="P29" s="18"/>
      <c r="Q29" s="18"/>
      <c r="R29" s="18"/>
      <c r="S29" s="18"/>
      <c r="T29" s="18"/>
      <c r="U29" s="19"/>
    </row>
    <row r="30" spans="1:21" ht="15.75" thickBot="1">
      <c r="A30" s="17"/>
      <c r="C30" s="9"/>
      <c r="F30" s="57" t="s">
        <v>153</v>
      </c>
      <c r="G30" s="8" t="s">
        <v>9</v>
      </c>
      <c r="H30" s="17"/>
      <c r="I30" s="17"/>
      <c r="J30" s="17"/>
      <c r="K30" s="9"/>
      <c r="L30" s="9"/>
      <c r="M30" s="18"/>
      <c r="N30" s="18"/>
      <c r="O30" s="18"/>
      <c r="P30" s="18"/>
      <c r="Q30" s="18"/>
      <c r="R30" s="18"/>
      <c r="S30" s="18"/>
      <c r="T30" s="18"/>
      <c r="U30" s="19"/>
    </row>
    <row r="31" spans="1:21">
      <c r="A31" s="286" t="s">
        <v>1040</v>
      </c>
      <c r="B31" t="s">
        <v>259</v>
      </c>
      <c r="C31" s="287">
        <v>20</v>
      </c>
      <c r="D31" s="296">
        <v>10</v>
      </c>
      <c r="E31" s="152"/>
      <c r="F31" s="78" t="s">
        <v>1</v>
      </c>
      <c r="G31" s="82" t="s">
        <v>1</v>
      </c>
      <c r="H31" s="18"/>
      <c r="I31" s="18"/>
      <c r="J31" s="18"/>
      <c r="K31" s="18"/>
      <c r="L31" s="18"/>
      <c r="M31" s="18"/>
      <c r="N31" s="18"/>
      <c r="O31" s="18"/>
      <c r="P31" s="18"/>
      <c r="Q31" s="18"/>
      <c r="R31" s="18"/>
      <c r="S31" s="18"/>
      <c r="T31" s="18"/>
      <c r="U31" s="19"/>
    </row>
    <row r="32" spans="1:21">
      <c r="A32" s="285" t="s">
        <v>1018</v>
      </c>
      <c r="B32" t="s">
        <v>259</v>
      </c>
      <c r="C32" s="151">
        <v>20</v>
      </c>
      <c r="D32" s="152">
        <v>10</v>
      </c>
      <c r="E32" s="152"/>
      <c r="F32" s="78" t="s">
        <v>1</v>
      </c>
      <c r="G32" s="82" t="s">
        <v>1</v>
      </c>
      <c r="H32" s="18"/>
      <c r="I32" s="18"/>
      <c r="J32" s="18"/>
      <c r="K32" s="18"/>
      <c r="L32" s="18"/>
      <c r="M32" s="18"/>
      <c r="N32" s="18"/>
      <c r="O32" s="18"/>
      <c r="P32" s="18"/>
      <c r="Q32" s="18"/>
      <c r="R32" s="18"/>
      <c r="S32" s="18"/>
      <c r="T32" s="18"/>
      <c r="U32" s="19"/>
    </row>
    <row r="33" spans="1:21" ht="15.75" thickBot="1">
      <c r="A33" s="290" t="s">
        <v>1321</v>
      </c>
      <c r="B33" t="s">
        <v>259</v>
      </c>
      <c r="C33" s="291">
        <v>20</v>
      </c>
      <c r="D33" s="297">
        <v>10</v>
      </c>
      <c r="E33" s="152"/>
      <c r="F33" s="78" t="s">
        <v>1</v>
      </c>
      <c r="G33" s="82" t="s">
        <v>1</v>
      </c>
      <c r="H33" s="19"/>
      <c r="I33" s="19"/>
      <c r="J33" s="19"/>
      <c r="K33" s="19"/>
      <c r="L33" s="19"/>
      <c r="M33" s="9"/>
      <c r="N33" s="9"/>
      <c r="O33" s="9"/>
      <c r="P33" s="9"/>
      <c r="Q33" s="9"/>
      <c r="R33" s="9"/>
      <c r="S33" s="9"/>
      <c r="T33" s="9"/>
    </row>
    <row r="34" spans="1:21">
      <c r="A34" s="292" t="s">
        <v>1020</v>
      </c>
      <c r="B34" t="s">
        <v>260</v>
      </c>
      <c r="C34" s="293">
        <v>8</v>
      </c>
      <c r="D34" s="298">
        <v>8</v>
      </c>
      <c r="E34" s="398"/>
      <c r="F34" s="78" t="s">
        <v>2</v>
      </c>
      <c r="G34" s="82"/>
      <c r="H34" s="19"/>
      <c r="I34" s="18"/>
      <c r="J34" s="19"/>
      <c r="K34" s="18"/>
      <c r="L34" s="18"/>
      <c r="M34" s="18"/>
      <c r="N34" s="18"/>
      <c r="O34" s="18"/>
      <c r="P34" s="18"/>
      <c r="Q34" s="18"/>
      <c r="R34" s="18"/>
      <c r="S34" s="18"/>
      <c r="T34" s="18"/>
      <c r="U34" s="19"/>
    </row>
    <row r="35" spans="1:21" ht="15.75" thickBot="1">
      <c r="A35" s="294" t="s">
        <v>1026</v>
      </c>
      <c r="B35" t="s">
        <v>260</v>
      </c>
      <c r="C35" s="295">
        <v>8</v>
      </c>
      <c r="D35" s="299">
        <v>8</v>
      </c>
      <c r="E35" s="299"/>
      <c r="F35" s="301" t="s">
        <v>2</v>
      </c>
      <c r="G35" s="279"/>
      <c r="H35" s="18"/>
      <c r="I35" s="18"/>
      <c r="J35" s="19"/>
      <c r="K35" s="18"/>
      <c r="L35" s="18"/>
      <c r="M35" s="9"/>
      <c r="N35" s="9"/>
      <c r="O35" s="9"/>
      <c r="P35" s="9"/>
      <c r="Q35" s="9"/>
      <c r="R35" s="9"/>
      <c r="S35" s="9"/>
      <c r="T35" s="9"/>
    </row>
    <row r="36" spans="1:21">
      <c r="A36" s="2" t="s">
        <v>1028</v>
      </c>
      <c r="B36" t="s">
        <v>290</v>
      </c>
      <c r="C36" s="19"/>
      <c r="F36" s="19"/>
      <c r="G36" s="19"/>
      <c r="H36" s="19"/>
      <c r="I36" s="19"/>
      <c r="J36" s="19"/>
      <c r="K36" s="19"/>
      <c r="L36" s="19"/>
      <c r="M36" s="9"/>
      <c r="N36" s="9"/>
      <c r="O36" s="9"/>
      <c r="P36" s="9"/>
      <c r="Q36" s="9"/>
      <c r="R36" s="9"/>
      <c r="S36" s="9"/>
      <c r="T36" s="9"/>
    </row>
    <row r="37" spans="1:21">
      <c r="A37" s="61" t="s">
        <v>1043</v>
      </c>
      <c r="B37" s="18" t="s">
        <v>290</v>
      </c>
      <c r="C37" s="101"/>
      <c r="D37" s="19"/>
      <c r="E37" s="19"/>
      <c r="F37" s="18"/>
      <c r="H37" s="19"/>
      <c r="I37" s="18"/>
      <c r="J37" s="19"/>
      <c r="K37" s="18"/>
      <c r="L37" s="18"/>
      <c r="M37" s="9"/>
      <c r="N37" s="9"/>
      <c r="O37" s="9"/>
      <c r="P37" s="9"/>
      <c r="Q37" s="9"/>
      <c r="R37" s="9"/>
      <c r="S37" s="9"/>
      <c r="T37" s="9"/>
    </row>
    <row r="38" spans="1:21">
      <c r="A38" s="61" t="s">
        <v>1041</v>
      </c>
      <c r="B38" s="18" t="s">
        <v>290</v>
      </c>
      <c r="C38" s="101"/>
      <c r="D38" s="19"/>
      <c r="E38" s="19"/>
      <c r="F38" s="18"/>
      <c r="H38" s="19"/>
      <c r="I38" s="18"/>
      <c r="J38" s="19"/>
      <c r="K38" s="18"/>
      <c r="L38" s="18"/>
      <c r="M38" s="9"/>
      <c r="N38" s="9"/>
      <c r="O38" s="9"/>
      <c r="P38" s="9"/>
      <c r="Q38" s="9"/>
      <c r="R38" s="9"/>
      <c r="S38" s="9"/>
      <c r="T38" s="9"/>
    </row>
    <row r="39" spans="1:21">
      <c r="A39" s="2" t="s">
        <v>1024</v>
      </c>
      <c r="B39" s="18" t="s">
        <v>290</v>
      </c>
      <c r="C39" s="101"/>
      <c r="D39" s="19"/>
      <c r="E39" s="19"/>
      <c r="F39" s="18"/>
      <c r="H39" s="18"/>
      <c r="I39" s="18"/>
      <c r="J39" s="18"/>
      <c r="K39" s="18"/>
      <c r="L39" s="18"/>
      <c r="M39" s="18"/>
      <c r="N39" s="18"/>
      <c r="O39" s="18"/>
      <c r="P39" s="18"/>
      <c r="Q39" s="18"/>
      <c r="R39" s="18"/>
      <c r="S39" s="18"/>
      <c r="T39" s="18"/>
      <c r="U39" s="19"/>
    </row>
    <row r="40" spans="1:21">
      <c r="A40" s="61" t="s">
        <v>1042</v>
      </c>
      <c r="B40" s="18" t="s">
        <v>290</v>
      </c>
      <c r="D40"/>
      <c r="E40"/>
    </row>
    <row r="43" spans="1:21">
      <c r="A43" s="126" t="s">
        <v>1001</v>
      </c>
      <c r="B43" s="126" t="s">
        <v>259</v>
      </c>
      <c r="C43" t="s">
        <v>265</v>
      </c>
    </row>
    <row r="44" spans="1:21">
      <c r="A44" s="126" t="s">
        <v>994</v>
      </c>
      <c r="B44" s="126" t="s">
        <v>259</v>
      </c>
      <c r="C44" t="s">
        <v>265</v>
      </c>
    </row>
    <row r="45" spans="1:21">
      <c r="A45" s="126" t="s">
        <v>999</v>
      </c>
      <c r="B45" s="126" t="s">
        <v>259</v>
      </c>
      <c r="C45" t="s">
        <v>265</v>
      </c>
    </row>
    <row r="46" spans="1:21">
      <c r="A46" s="126" t="s">
        <v>1016</v>
      </c>
      <c r="B46" s="126" t="s">
        <v>259</v>
      </c>
      <c r="C46" t="s">
        <v>265</v>
      </c>
    </row>
    <row r="47" spans="1:21">
      <c r="A47" s="126" t="s">
        <v>995</v>
      </c>
      <c r="B47" s="126" t="s">
        <v>259</v>
      </c>
      <c r="C47" t="s">
        <v>265</v>
      </c>
    </row>
    <row r="48" spans="1:21">
      <c r="A48" s="126" t="s">
        <v>996</v>
      </c>
      <c r="B48" s="126" t="s">
        <v>259</v>
      </c>
      <c r="C48" t="s">
        <v>265</v>
      </c>
    </row>
    <row r="49" spans="1:3">
      <c r="A49" s="126" t="s">
        <v>1003</v>
      </c>
      <c r="B49" s="126" t="s">
        <v>259</v>
      </c>
      <c r="C49" t="s">
        <v>265</v>
      </c>
    </row>
    <row r="50" spans="1:3">
      <c r="A50" s="126" t="s">
        <v>998</v>
      </c>
      <c r="B50" s="126" t="s">
        <v>259</v>
      </c>
      <c r="C50" t="s">
        <v>265</v>
      </c>
    </row>
    <row r="51" spans="1:3">
      <c r="A51" s="134" t="s">
        <v>993</v>
      </c>
      <c r="B51" s="134" t="s">
        <v>260</v>
      </c>
      <c r="C51" t="s">
        <v>269</v>
      </c>
    </row>
    <row r="52" spans="1:3">
      <c r="A52" s="134" t="s">
        <v>997</v>
      </c>
      <c r="B52" s="134" t="s">
        <v>260</v>
      </c>
      <c r="C52" t="s">
        <v>269</v>
      </c>
    </row>
    <row r="53" spans="1:3">
      <c r="A53" s="134" t="s">
        <v>1000</v>
      </c>
      <c r="B53" s="134" t="s">
        <v>260</v>
      </c>
      <c r="C53" t="s">
        <v>269</v>
      </c>
    </row>
    <row r="54" spans="1:3">
      <c r="A54" s="114" t="s">
        <v>1006</v>
      </c>
      <c r="B54" s="114" t="s">
        <v>261</v>
      </c>
      <c r="C54" s="9" t="s">
        <v>267</v>
      </c>
    </row>
    <row r="55" spans="1:3">
      <c r="A55" s="114" t="s">
        <v>1012</v>
      </c>
      <c r="B55" s="114" t="s">
        <v>261</v>
      </c>
      <c r="C55" s="9" t="s">
        <v>267</v>
      </c>
    </row>
    <row r="56" spans="1:3">
      <c r="A56" s="138" t="s">
        <v>1010</v>
      </c>
      <c r="B56" s="138" t="s">
        <v>263</v>
      </c>
      <c r="C56" s="9" t="s">
        <v>267</v>
      </c>
    </row>
    <row r="57" spans="1:3">
      <c r="A57" s="138" t="s">
        <v>1008</v>
      </c>
      <c r="B57" s="138" t="s">
        <v>263</v>
      </c>
      <c r="C57" s="9" t="s">
        <v>267</v>
      </c>
    </row>
  </sheetData>
  <mergeCells count="4">
    <mergeCell ref="F2:H2"/>
    <mergeCell ref="J2:L2"/>
    <mergeCell ref="P2:Q2"/>
    <mergeCell ref="A1:L1"/>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V78"/>
  <sheetViews>
    <sheetView topLeftCell="A64" zoomScale="85" zoomScaleNormal="85" workbookViewId="0">
      <selection activeCell="A33" sqref="A33"/>
    </sheetView>
  </sheetViews>
  <sheetFormatPr defaultRowHeight="15"/>
  <cols>
    <col min="1" max="1" width="15.5703125" customWidth="1"/>
    <col min="2" max="2" width="31.28515625" bestFit="1" customWidth="1"/>
    <col min="3" max="3" width="18.85546875" bestFit="1" customWidth="1"/>
    <col min="4" max="5" width="18.85546875" style="101" customWidth="1"/>
    <col min="6" max="6" width="15.7109375" bestFit="1" customWidth="1"/>
    <col min="7" max="7" width="18.85546875" bestFit="1" customWidth="1"/>
    <col min="8" max="8" width="13.5703125" bestFit="1" customWidth="1"/>
    <col min="9" max="9" width="12" bestFit="1" customWidth="1"/>
    <col min="10" max="10" width="16.140625" bestFit="1" customWidth="1"/>
    <col min="11" max="11" width="16.85546875" bestFit="1" customWidth="1"/>
    <col min="12" max="12" width="9.85546875" bestFit="1" customWidth="1"/>
  </cols>
  <sheetData>
    <row r="1" spans="1:22" ht="46.5">
      <c r="A1" s="549" t="s">
        <v>158</v>
      </c>
      <c r="B1" s="550"/>
      <c r="C1" s="550"/>
      <c r="D1" s="550"/>
      <c r="E1" s="550"/>
      <c r="F1" s="550"/>
      <c r="G1" s="550"/>
      <c r="H1" s="550"/>
      <c r="I1" s="550"/>
      <c r="J1" s="550"/>
      <c r="K1" s="550"/>
      <c r="L1" s="550"/>
      <c r="M1" s="271"/>
      <c r="N1" s="271"/>
      <c r="O1" s="271"/>
      <c r="P1" s="271"/>
      <c r="Q1" s="271"/>
      <c r="R1" s="271"/>
      <c r="S1" s="18"/>
      <c r="T1" s="18"/>
      <c r="U1" s="18"/>
      <c r="V1" s="18"/>
    </row>
    <row r="2" spans="1:22" ht="15.75" thickBot="1">
      <c r="A2" s="551"/>
      <c r="B2" s="552"/>
      <c r="C2" s="552"/>
      <c r="D2" s="552"/>
      <c r="E2" s="552"/>
      <c r="F2" s="552"/>
      <c r="G2" s="552"/>
      <c r="H2" s="552"/>
      <c r="I2" s="552"/>
      <c r="J2" s="552"/>
      <c r="K2" s="552"/>
      <c r="L2" s="552"/>
      <c r="M2" s="18"/>
      <c r="N2" s="270"/>
      <c r="O2" s="270"/>
      <c r="P2" s="548"/>
      <c r="Q2" s="548"/>
      <c r="R2" s="18"/>
      <c r="S2" s="18"/>
      <c r="T2" s="18"/>
      <c r="U2" s="18"/>
      <c r="V2" s="18"/>
    </row>
    <row r="3" spans="1:22">
      <c r="A3" s="1"/>
      <c r="B3" s="1"/>
      <c r="C3" s="224" t="s">
        <v>174</v>
      </c>
      <c r="D3" s="96"/>
      <c r="E3" s="224"/>
      <c r="F3" s="92" t="s">
        <v>159</v>
      </c>
      <c r="G3" s="90" t="s">
        <v>164</v>
      </c>
      <c r="H3" s="269" t="s">
        <v>166</v>
      </c>
      <c r="I3" s="85" t="s">
        <v>167</v>
      </c>
      <c r="J3" s="91" t="s">
        <v>161</v>
      </c>
      <c r="K3" s="92" t="s">
        <v>162</v>
      </c>
      <c r="L3" s="85" t="s">
        <v>30</v>
      </c>
      <c r="P3" s="18"/>
      <c r="Q3" s="18"/>
      <c r="R3" s="18"/>
      <c r="S3" s="18"/>
      <c r="T3" s="18"/>
      <c r="U3" s="18"/>
      <c r="V3" s="18"/>
    </row>
    <row r="4" spans="1:22">
      <c r="A4" s="2"/>
      <c r="B4" s="2"/>
      <c r="C4" s="225" t="s">
        <v>175</v>
      </c>
      <c r="D4" s="97"/>
      <c r="E4" s="225" t="s">
        <v>331</v>
      </c>
      <c r="F4" s="94" t="s">
        <v>160</v>
      </c>
      <c r="G4" s="78" t="s">
        <v>165</v>
      </c>
      <c r="H4" s="78"/>
      <c r="I4" s="82" t="s">
        <v>168</v>
      </c>
      <c r="J4" s="93" t="s">
        <v>253</v>
      </c>
      <c r="K4" s="94" t="s">
        <v>254</v>
      </c>
      <c r="L4" s="82" t="s">
        <v>163</v>
      </c>
      <c r="P4" s="18"/>
      <c r="Q4" s="18"/>
      <c r="R4" s="18"/>
      <c r="S4" s="18"/>
      <c r="T4" s="18"/>
      <c r="U4" s="18"/>
      <c r="V4" s="18"/>
    </row>
    <row r="5" spans="1:22">
      <c r="A5" s="2" t="s">
        <v>350</v>
      </c>
      <c r="B5" s="2"/>
      <c r="C5" s="225" t="s">
        <v>176</v>
      </c>
      <c r="D5" s="97"/>
      <c r="E5" s="225" t="s">
        <v>330</v>
      </c>
      <c r="F5" s="94"/>
      <c r="G5" s="78"/>
      <c r="H5" s="78"/>
      <c r="I5" s="82"/>
      <c r="J5" s="93"/>
      <c r="K5" s="94" t="s">
        <v>255</v>
      </c>
      <c r="L5" s="82" t="s">
        <v>8</v>
      </c>
      <c r="P5" s="18"/>
      <c r="Q5" s="18"/>
      <c r="R5" s="18"/>
      <c r="S5" s="18"/>
      <c r="T5" s="18"/>
      <c r="U5" s="18"/>
      <c r="V5" s="18"/>
    </row>
    <row r="6" spans="1:22" ht="15.75" thickBot="1">
      <c r="A6" s="4"/>
      <c r="B6" s="4"/>
      <c r="C6" s="8"/>
      <c r="D6" s="98" t="s">
        <v>305</v>
      </c>
      <c r="E6" s="226">
        <v>50.63</v>
      </c>
      <c r="F6" s="5"/>
      <c r="G6" s="4"/>
      <c r="H6" s="4"/>
      <c r="I6" s="8"/>
      <c r="J6" s="8"/>
      <c r="K6" s="5"/>
      <c r="L6" s="8" t="s">
        <v>27</v>
      </c>
      <c r="P6" s="18"/>
      <c r="Q6" s="18"/>
      <c r="R6" s="18"/>
      <c r="S6" s="18"/>
      <c r="T6" s="18"/>
      <c r="U6" s="18"/>
      <c r="V6" s="18"/>
    </row>
    <row r="7" spans="1:22" ht="15.75" thickBot="1">
      <c r="A7" s="244" t="s">
        <v>1012</v>
      </c>
      <c r="B7" s="244" t="s">
        <v>259</v>
      </c>
      <c r="C7" s="179" t="s">
        <v>201</v>
      </c>
      <c r="D7" s="419">
        <v>58</v>
      </c>
      <c r="E7" s="441">
        <v>50.63</v>
      </c>
      <c r="F7" s="123" t="s">
        <v>1</v>
      </c>
      <c r="G7" s="125" t="s">
        <v>1</v>
      </c>
      <c r="H7" s="137" t="s">
        <v>2</v>
      </c>
      <c r="I7" s="122" t="s">
        <v>1</v>
      </c>
      <c r="J7" s="62"/>
      <c r="K7" s="124" t="s">
        <v>1</v>
      </c>
      <c r="L7" s="122" t="s">
        <v>1</v>
      </c>
      <c r="P7" s="18"/>
      <c r="Q7" s="18"/>
      <c r="R7" s="18"/>
      <c r="S7" s="18"/>
      <c r="T7" s="18"/>
      <c r="U7" s="18"/>
      <c r="V7" s="18"/>
    </row>
    <row r="8" spans="1:22" ht="15.75" thickBot="1">
      <c r="A8" s="160" t="s">
        <v>997</v>
      </c>
      <c r="B8" s="244" t="s">
        <v>259</v>
      </c>
      <c r="C8" s="156" t="s">
        <v>201</v>
      </c>
      <c r="D8" s="420">
        <v>58</v>
      </c>
      <c r="E8" s="441">
        <v>50.63</v>
      </c>
      <c r="F8" s="123" t="s">
        <v>1</v>
      </c>
      <c r="G8" s="125" t="s">
        <v>1</v>
      </c>
      <c r="H8" s="125" t="s">
        <v>1</v>
      </c>
      <c r="I8" s="122" t="s">
        <v>1</v>
      </c>
      <c r="J8" s="133" t="s">
        <v>2</v>
      </c>
      <c r="K8" s="62"/>
      <c r="L8" s="122" t="s">
        <v>1</v>
      </c>
      <c r="P8" s="18"/>
      <c r="Q8" s="18"/>
      <c r="R8" s="18"/>
      <c r="S8" s="18"/>
      <c r="T8" s="18"/>
      <c r="U8" s="18"/>
      <c r="V8" s="18"/>
    </row>
    <row r="9" spans="1:22" ht="15.75" thickBot="1">
      <c r="A9" s="160" t="s">
        <v>996</v>
      </c>
      <c r="B9" s="244" t="s">
        <v>259</v>
      </c>
      <c r="C9" s="156" t="s">
        <v>201</v>
      </c>
      <c r="D9" s="420">
        <v>58</v>
      </c>
      <c r="E9" s="441">
        <v>50.63</v>
      </c>
      <c r="F9" s="133" t="s">
        <v>2</v>
      </c>
      <c r="G9" s="125" t="s">
        <v>1</v>
      </c>
      <c r="H9" s="125" t="s">
        <v>1</v>
      </c>
      <c r="I9" s="122" t="s">
        <v>1</v>
      </c>
      <c r="J9" s="63"/>
      <c r="K9" s="124" t="s">
        <v>1</v>
      </c>
      <c r="L9" s="122" t="s">
        <v>1</v>
      </c>
      <c r="P9" s="18"/>
      <c r="Q9" s="18"/>
      <c r="R9" s="18"/>
      <c r="S9" s="18"/>
      <c r="T9" s="18"/>
      <c r="U9" s="18"/>
      <c r="V9" s="18"/>
    </row>
    <row r="10" spans="1:22" ht="15.75" thickBot="1">
      <c r="A10" s="160" t="s">
        <v>1000</v>
      </c>
      <c r="B10" s="244" t="s">
        <v>259</v>
      </c>
      <c r="C10" s="156" t="s">
        <v>199</v>
      </c>
      <c r="D10" s="420">
        <v>56</v>
      </c>
      <c r="E10" s="441">
        <v>50.63</v>
      </c>
      <c r="F10" s="124" t="s">
        <v>1</v>
      </c>
      <c r="G10" s="125" t="s">
        <v>1</v>
      </c>
      <c r="H10" s="137" t="s">
        <v>2</v>
      </c>
      <c r="I10" s="122" t="s">
        <v>1</v>
      </c>
      <c r="J10" s="122" t="s">
        <v>1</v>
      </c>
      <c r="K10" s="62"/>
      <c r="L10" s="135" t="s">
        <v>2</v>
      </c>
      <c r="P10" s="18"/>
      <c r="Q10" s="18"/>
      <c r="R10" s="18"/>
      <c r="S10" s="18"/>
      <c r="T10" s="18"/>
      <c r="U10" s="18"/>
      <c r="V10" s="18"/>
    </row>
    <row r="11" spans="1:22" ht="15.75" thickBot="1">
      <c r="A11" s="160" t="s">
        <v>999</v>
      </c>
      <c r="B11" s="244" t="s">
        <v>259</v>
      </c>
      <c r="C11" s="156" t="s">
        <v>199</v>
      </c>
      <c r="D11" s="420">
        <v>56</v>
      </c>
      <c r="E11" s="441">
        <v>50.63</v>
      </c>
      <c r="F11" s="124" t="s">
        <v>1</v>
      </c>
      <c r="G11" s="137" t="s">
        <v>2</v>
      </c>
      <c r="H11" s="137" t="s">
        <v>2</v>
      </c>
      <c r="I11" s="122" t="s">
        <v>1</v>
      </c>
      <c r="J11" s="62"/>
      <c r="K11" s="124" t="s">
        <v>1</v>
      </c>
      <c r="L11" s="122" t="s">
        <v>1</v>
      </c>
      <c r="P11" s="18"/>
      <c r="Q11" s="18"/>
      <c r="R11" s="18"/>
      <c r="S11" s="18"/>
      <c r="T11" s="18"/>
      <c r="U11" s="18"/>
      <c r="V11" s="18"/>
    </row>
    <row r="12" spans="1:22" s="9" customFormat="1" ht="15.75" thickBot="1">
      <c r="A12" s="160" t="s">
        <v>1044</v>
      </c>
      <c r="B12" s="244" t="s">
        <v>259</v>
      </c>
      <c r="C12" s="156" t="s">
        <v>199</v>
      </c>
      <c r="D12" s="420">
        <v>56</v>
      </c>
      <c r="E12" s="441">
        <v>50.63</v>
      </c>
      <c r="F12" s="123" t="s">
        <v>1</v>
      </c>
      <c r="G12" s="123" t="s">
        <v>1</v>
      </c>
      <c r="H12" s="134" t="s">
        <v>2</v>
      </c>
      <c r="I12" s="135" t="s">
        <v>2</v>
      </c>
      <c r="J12" s="123" t="s">
        <v>1</v>
      </c>
      <c r="K12" s="17"/>
      <c r="L12" s="123" t="s">
        <v>1</v>
      </c>
      <c r="P12" s="18"/>
      <c r="Q12" s="18"/>
      <c r="R12" s="18"/>
      <c r="S12" s="18"/>
      <c r="T12" s="18"/>
      <c r="U12" s="18"/>
      <c r="V12" s="18"/>
    </row>
    <row r="13" spans="1:22" ht="15.75" thickBot="1">
      <c r="A13" s="157" t="s">
        <v>1003</v>
      </c>
      <c r="B13" s="244" t="s">
        <v>259</v>
      </c>
      <c r="C13" s="158" t="s">
        <v>203</v>
      </c>
      <c r="D13" s="421">
        <v>54</v>
      </c>
      <c r="E13" s="441">
        <v>50.63</v>
      </c>
      <c r="F13" s="124" t="s">
        <v>1</v>
      </c>
      <c r="G13" s="125" t="s">
        <v>1</v>
      </c>
      <c r="H13" s="125" t="s">
        <v>1</v>
      </c>
      <c r="I13" s="122" t="s">
        <v>1</v>
      </c>
      <c r="J13" s="63"/>
      <c r="K13" s="133" t="s">
        <v>2</v>
      </c>
      <c r="L13" s="127" t="s">
        <v>3</v>
      </c>
      <c r="P13" s="18"/>
      <c r="Q13" s="18"/>
      <c r="R13" s="18"/>
      <c r="S13" s="18"/>
      <c r="T13" s="18"/>
      <c r="U13" s="18"/>
      <c r="V13" s="18"/>
    </row>
    <row r="14" spans="1:22" ht="15.75" thickBot="1">
      <c r="A14" s="323" t="s">
        <v>1006</v>
      </c>
      <c r="B14" s="323" t="s">
        <v>260</v>
      </c>
      <c r="C14" s="332" t="s">
        <v>183</v>
      </c>
      <c r="D14" s="437">
        <v>52</v>
      </c>
      <c r="E14" s="441">
        <v>50.63</v>
      </c>
      <c r="F14" s="124" t="s">
        <v>1</v>
      </c>
      <c r="G14" s="132" t="s">
        <v>2</v>
      </c>
      <c r="H14" s="137" t="s">
        <v>2</v>
      </c>
      <c r="I14" s="122" t="s">
        <v>1</v>
      </c>
      <c r="J14" s="63"/>
      <c r="K14" s="133" t="s">
        <v>2</v>
      </c>
      <c r="L14" s="135" t="s">
        <v>2</v>
      </c>
      <c r="P14" s="18"/>
      <c r="Q14" s="18"/>
      <c r="R14" s="18"/>
      <c r="S14" s="18"/>
      <c r="T14" s="18"/>
      <c r="U14" s="18"/>
      <c r="V14" s="18"/>
    </row>
    <row r="15" spans="1:22" ht="15.75" thickBot="1">
      <c r="A15" s="242" t="s">
        <v>1001</v>
      </c>
      <c r="B15" s="242" t="s">
        <v>261</v>
      </c>
      <c r="C15" s="333" t="s">
        <v>179</v>
      </c>
      <c r="D15" s="438">
        <v>48</v>
      </c>
      <c r="E15" s="441">
        <v>50.63</v>
      </c>
      <c r="F15" s="133" t="s">
        <v>2</v>
      </c>
      <c r="G15" s="137" t="s">
        <v>2</v>
      </c>
      <c r="H15" s="137" t="s">
        <v>2</v>
      </c>
      <c r="I15" s="122" t="s">
        <v>1</v>
      </c>
      <c r="J15" s="63"/>
      <c r="K15" s="129" t="s">
        <v>3</v>
      </c>
      <c r="L15" s="135" t="s">
        <v>2</v>
      </c>
      <c r="P15" s="18"/>
      <c r="Q15" s="18"/>
      <c r="R15" s="18"/>
      <c r="S15" s="18"/>
      <c r="T15" s="18"/>
      <c r="U15" s="18"/>
      <c r="V15" s="18"/>
    </row>
    <row r="16" spans="1:22" ht="15.75" thickBot="1">
      <c r="A16" s="23" t="s">
        <v>993</v>
      </c>
      <c r="B16" s="242" t="s">
        <v>261</v>
      </c>
      <c r="C16" s="40" t="s">
        <v>116</v>
      </c>
      <c r="D16" s="391">
        <v>48</v>
      </c>
      <c r="E16" s="441">
        <v>50.63</v>
      </c>
      <c r="F16" s="123" t="s">
        <v>1</v>
      </c>
      <c r="G16" s="130" t="s">
        <v>3</v>
      </c>
      <c r="H16" s="137" t="s">
        <v>2</v>
      </c>
      <c r="I16" s="127" t="s">
        <v>3</v>
      </c>
      <c r="J16" s="133" t="s">
        <v>2</v>
      </c>
      <c r="K16" s="62"/>
      <c r="L16" s="122" t="s">
        <v>1</v>
      </c>
      <c r="P16" s="18"/>
      <c r="Q16" s="18"/>
      <c r="R16" s="18"/>
      <c r="S16" s="18"/>
      <c r="T16" s="18"/>
      <c r="U16" s="18"/>
      <c r="V16" s="18"/>
    </row>
    <row r="17" spans="1:22" ht="15.75" thickBot="1">
      <c r="A17" s="56" t="s">
        <v>1016</v>
      </c>
      <c r="B17" s="242" t="s">
        <v>261</v>
      </c>
      <c r="C17" s="177" t="s">
        <v>196</v>
      </c>
      <c r="D17" s="439">
        <v>48</v>
      </c>
      <c r="E17" s="441">
        <v>50.63</v>
      </c>
      <c r="F17" s="134" t="s">
        <v>2</v>
      </c>
      <c r="G17" s="145" t="s">
        <v>3</v>
      </c>
      <c r="H17" s="145" t="s">
        <v>3</v>
      </c>
      <c r="I17" s="131" t="s">
        <v>3</v>
      </c>
      <c r="J17" s="58"/>
      <c r="K17" s="136" t="s">
        <v>2</v>
      </c>
      <c r="L17" s="110" t="s">
        <v>4</v>
      </c>
      <c r="P17" s="18"/>
      <c r="Q17" s="18"/>
      <c r="R17" s="18"/>
      <c r="S17" s="18"/>
      <c r="T17" s="18"/>
      <c r="U17" s="18"/>
      <c r="V17" s="18"/>
    </row>
    <row r="18" spans="1:22" ht="15.75" thickBot="1">
      <c r="A18" s="324" t="s">
        <v>994</v>
      </c>
      <c r="B18" s="324" t="s">
        <v>263</v>
      </c>
      <c r="C18" s="334" t="s">
        <v>200</v>
      </c>
      <c r="D18" s="440">
        <v>46</v>
      </c>
      <c r="E18" s="441">
        <v>50.63</v>
      </c>
      <c r="F18" s="134" t="s">
        <v>2</v>
      </c>
      <c r="G18" s="137" t="s">
        <v>2</v>
      </c>
      <c r="H18" s="137" t="s">
        <v>2</v>
      </c>
      <c r="I18" s="122" t="s">
        <v>1</v>
      </c>
      <c r="J18" s="62"/>
      <c r="K18" s="20" t="s">
        <v>4</v>
      </c>
      <c r="L18" s="135" t="s">
        <v>2</v>
      </c>
      <c r="P18" s="18"/>
      <c r="Q18" s="18"/>
      <c r="R18" s="18"/>
      <c r="S18" s="18"/>
      <c r="T18" s="18"/>
      <c r="U18" s="18"/>
      <c r="V18" s="18"/>
    </row>
    <row r="19" spans="1:22" ht="15.75" thickBot="1">
      <c r="A19" s="16" t="s">
        <v>1004</v>
      </c>
      <c r="B19" s="324" t="s">
        <v>263</v>
      </c>
      <c r="C19" s="41" t="s">
        <v>205</v>
      </c>
      <c r="D19" s="435">
        <v>44</v>
      </c>
      <c r="E19" s="441">
        <v>50.63</v>
      </c>
      <c r="F19" s="133" t="s">
        <v>2</v>
      </c>
      <c r="G19" s="137" t="s">
        <v>2</v>
      </c>
      <c r="H19" s="130" t="s">
        <v>3</v>
      </c>
      <c r="I19" s="127" t="s">
        <v>3</v>
      </c>
      <c r="J19" s="135" t="s">
        <v>2</v>
      </c>
      <c r="K19" s="62"/>
      <c r="L19" s="135" t="s">
        <v>2</v>
      </c>
      <c r="P19" s="18"/>
      <c r="Q19" s="18"/>
      <c r="R19" s="18"/>
      <c r="S19" s="18"/>
      <c r="T19" s="18"/>
      <c r="U19" s="18"/>
      <c r="V19" s="18"/>
    </row>
    <row r="20" spans="1:22" ht="15.75" thickBot="1">
      <c r="A20" s="16" t="s">
        <v>1008</v>
      </c>
      <c r="B20" s="324" t="s">
        <v>263</v>
      </c>
      <c r="C20" s="41" t="s">
        <v>202</v>
      </c>
      <c r="D20" s="435">
        <v>44</v>
      </c>
      <c r="E20" s="441">
        <v>50.63</v>
      </c>
      <c r="F20" s="124" t="s">
        <v>1</v>
      </c>
      <c r="G20" s="130" t="s">
        <v>3</v>
      </c>
      <c r="H20" s="130" t="s">
        <v>3</v>
      </c>
      <c r="I20" s="127" t="s">
        <v>3</v>
      </c>
      <c r="J20" s="63"/>
      <c r="K20" s="133" t="s">
        <v>2</v>
      </c>
      <c r="L20" s="135" t="s">
        <v>2</v>
      </c>
      <c r="P20" s="18"/>
      <c r="Q20" s="18"/>
      <c r="R20" s="18"/>
      <c r="S20" s="18"/>
      <c r="T20" s="18"/>
      <c r="U20" s="18"/>
      <c r="V20" s="18"/>
    </row>
    <row r="21" spans="1:22" ht="15.75" thickBot="1">
      <c r="A21" s="16" t="s">
        <v>995</v>
      </c>
      <c r="B21" s="324" t="s">
        <v>263</v>
      </c>
      <c r="C21" s="41" t="s">
        <v>202</v>
      </c>
      <c r="D21" s="435">
        <v>44</v>
      </c>
      <c r="E21" s="441">
        <v>50.63</v>
      </c>
      <c r="F21" s="128" t="s">
        <v>3</v>
      </c>
      <c r="G21" s="137" t="s">
        <v>2</v>
      </c>
      <c r="H21" s="130" t="s">
        <v>3</v>
      </c>
      <c r="I21" s="127" t="s">
        <v>3</v>
      </c>
      <c r="J21" s="62"/>
      <c r="K21" s="133" t="s">
        <v>2</v>
      </c>
      <c r="L21" s="122" t="s">
        <v>1</v>
      </c>
      <c r="P21" s="18"/>
      <c r="Q21" s="18"/>
      <c r="R21" s="18"/>
      <c r="S21" s="18"/>
      <c r="T21" s="18"/>
      <c r="U21" s="18"/>
      <c r="V21" s="18"/>
    </row>
    <row r="22" spans="1:22" ht="15.75" thickBot="1">
      <c r="A22" s="33" t="s">
        <v>998</v>
      </c>
      <c r="B22" s="324" t="s">
        <v>263</v>
      </c>
      <c r="C22" s="110" t="s">
        <v>204</v>
      </c>
      <c r="D22" s="436">
        <v>40</v>
      </c>
      <c r="E22" s="442">
        <v>50.63</v>
      </c>
      <c r="F22" s="133" t="s">
        <v>2</v>
      </c>
      <c r="G22" s="137" t="s">
        <v>2</v>
      </c>
      <c r="H22" s="130" t="s">
        <v>3</v>
      </c>
      <c r="I22" s="127" t="s">
        <v>3</v>
      </c>
      <c r="J22" s="63"/>
      <c r="K22" s="129" t="s">
        <v>3</v>
      </c>
      <c r="L22" s="127" t="s">
        <v>3</v>
      </c>
      <c r="P22" s="18"/>
      <c r="Q22" s="18"/>
      <c r="R22" s="18"/>
      <c r="S22" s="18"/>
      <c r="T22" s="18"/>
      <c r="U22" s="18"/>
      <c r="V22" s="18"/>
    </row>
    <row r="23" spans="1:22">
      <c r="A23" s="61" t="s">
        <v>1014</v>
      </c>
      <c r="B23" s="61"/>
      <c r="C23" s="63"/>
      <c r="D23" s="112"/>
      <c r="E23" s="112"/>
      <c r="F23" s="63"/>
      <c r="G23" s="61"/>
      <c r="H23" s="61"/>
      <c r="I23" s="63"/>
      <c r="J23" s="63"/>
      <c r="K23" s="62"/>
      <c r="L23" s="63"/>
      <c r="P23" s="18"/>
      <c r="Q23" s="18"/>
      <c r="R23" s="18"/>
      <c r="S23" s="18"/>
      <c r="T23" s="18"/>
      <c r="U23" s="18"/>
      <c r="V23" s="18"/>
    </row>
    <row r="24" spans="1:22">
      <c r="A24" s="61" t="s">
        <v>1010</v>
      </c>
      <c r="B24" s="61"/>
      <c r="C24" s="63"/>
      <c r="D24" s="112"/>
      <c r="E24" s="112"/>
      <c r="F24" s="63"/>
      <c r="G24" s="61"/>
      <c r="H24" s="61"/>
      <c r="I24" s="63"/>
      <c r="J24" s="63"/>
      <c r="K24" s="62"/>
      <c r="L24" s="63"/>
      <c r="P24" s="18"/>
      <c r="Q24" s="18"/>
      <c r="R24" s="18"/>
      <c r="S24" s="18"/>
      <c r="T24" s="18"/>
      <c r="U24" s="18"/>
      <c r="V24" s="18"/>
    </row>
    <row r="25" spans="1:22" ht="15.75" thickBot="1">
      <c r="A25" s="57" t="s">
        <v>1039</v>
      </c>
      <c r="B25" s="57"/>
      <c r="C25" s="8"/>
      <c r="D25" s="98"/>
      <c r="E25" s="98"/>
      <c r="F25" s="59"/>
      <c r="G25" s="57"/>
      <c r="H25" s="57"/>
      <c r="I25" s="8"/>
      <c r="J25" s="59"/>
      <c r="K25" s="60"/>
      <c r="L25" s="59"/>
      <c r="P25" s="18"/>
      <c r="Q25" s="18"/>
      <c r="R25" s="18"/>
      <c r="S25" s="18"/>
      <c r="T25" s="18"/>
      <c r="U25" s="18"/>
      <c r="V25" s="18"/>
    </row>
    <row r="26" spans="1:22">
      <c r="M26" s="18"/>
      <c r="N26" s="18"/>
      <c r="O26" s="18"/>
      <c r="P26" s="18"/>
      <c r="Q26" s="18"/>
      <c r="R26" s="18"/>
      <c r="S26" s="18"/>
      <c r="T26" s="18"/>
      <c r="U26" s="18"/>
      <c r="V26" s="18"/>
    </row>
    <row r="27" spans="1:22" ht="15.75" thickBot="1">
      <c r="A27" s="17"/>
      <c r="B27" s="17"/>
      <c r="C27" s="9"/>
      <c r="D27" s="97"/>
      <c r="E27" s="97"/>
      <c r="F27" s="17"/>
      <c r="G27" s="9"/>
      <c r="H27" s="17"/>
      <c r="I27" s="17"/>
      <c r="J27" s="17"/>
      <c r="K27" s="9"/>
      <c r="L27" s="9"/>
      <c r="M27" s="18"/>
      <c r="N27" s="18"/>
      <c r="O27" s="18"/>
      <c r="P27" s="18"/>
      <c r="Q27" s="18"/>
      <c r="R27" s="18"/>
      <c r="S27" s="18"/>
      <c r="T27" s="18"/>
      <c r="U27" s="18"/>
      <c r="V27" s="18"/>
    </row>
    <row r="28" spans="1:22">
      <c r="A28" s="300"/>
      <c r="B28" s="300"/>
      <c r="C28" s="327" t="s">
        <v>172</v>
      </c>
      <c r="D28" s="97"/>
      <c r="E28" s="97"/>
      <c r="F28" s="17"/>
      <c r="G28" s="9"/>
      <c r="H28" s="17"/>
      <c r="I28" s="17"/>
      <c r="J28" s="17"/>
      <c r="K28" s="9"/>
      <c r="L28" s="9"/>
      <c r="M28" s="18"/>
      <c r="N28" s="18"/>
      <c r="O28" s="18"/>
      <c r="P28" s="18"/>
      <c r="Q28" s="18"/>
      <c r="R28" s="18"/>
      <c r="S28" s="18"/>
      <c r="T28" s="18"/>
      <c r="U28" s="18"/>
      <c r="V28" s="18"/>
    </row>
    <row r="29" spans="1:22">
      <c r="A29" s="61"/>
      <c r="B29" s="61"/>
      <c r="C29" s="7" t="s">
        <v>171</v>
      </c>
      <c r="D29" s="97"/>
      <c r="E29" s="97"/>
      <c r="F29" s="17"/>
      <c r="G29" s="9"/>
      <c r="H29" s="17"/>
      <c r="I29" s="17"/>
      <c r="J29" s="17"/>
      <c r="K29" s="9"/>
      <c r="L29" s="9"/>
      <c r="M29" s="18"/>
      <c r="N29" s="18"/>
      <c r="O29" s="18"/>
      <c r="P29" s="18"/>
      <c r="Q29" s="18"/>
      <c r="R29" s="18"/>
      <c r="S29" s="18"/>
      <c r="T29" s="18"/>
      <c r="U29" s="18"/>
      <c r="V29" s="18"/>
    </row>
    <row r="30" spans="1:22" ht="15.75" thickBot="1">
      <c r="A30" s="57"/>
      <c r="B30" s="57"/>
      <c r="C30" s="59" t="s">
        <v>256</v>
      </c>
      <c r="I30" s="17"/>
      <c r="J30" s="17"/>
      <c r="K30" s="9"/>
      <c r="L30" s="9"/>
      <c r="M30" s="18"/>
      <c r="N30" s="18"/>
      <c r="O30" s="18"/>
      <c r="P30" s="18"/>
      <c r="Q30" s="18"/>
      <c r="R30" s="18"/>
      <c r="S30" s="18"/>
      <c r="T30" s="18"/>
      <c r="U30" s="18"/>
      <c r="V30" s="18"/>
    </row>
    <row r="31" spans="1:22">
      <c r="A31" s="325" t="s">
        <v>1018</v>
      </c>
      <c r="B31" s="325" t="s">
        <v>259</v>
      </c>
      <c r="C31" s="328" t="s">
        <v>169</v>
      </c>
      <c r="D31" s="18"/>
      <c r="E31" s="18"/>
      <c r="F31" s="18"/>
      <c r="I31" s="18"/>
      <c r="J31" s="18"/>
      <c r="K31" s="18"/>
      <c r="L31" s="18"/>
      <c r="M31" s="18"/>
      <c r="N31" s="18"/>
      <c r="O31" s="18"/>
      <c r="P31" s="18"/>
      <c r="Q31" s="18"/>
      <c r="R31" s="18"/>
      <c r="S31" s="18"/>
      <c r="T31" s="18"/>
      <c r="U31" s="18"/>
      <c r="V31" s="18"/>
    </row>
    <row r="32" spans="1:22">
      <c r="A32" s="325" t="s">
        <v>1028</v>
      </c>
      <c r="B32" s="325" t="s">
        <v>259</v>
      </c>
      <c r="C32" s="328" t="s">
        <v>169</v>
      </c>
      <c r="D32" s="19"/>
      <c r="E32" s="19"/>
      <c r="F32" s="19"/>
      <c r="I32" s="19"/>
      <c r="J32" s="19"/>
      <c r="K32" s="19"/>
      <c r="L32" s="19"/>
    </row>
    <row r="33" spans="1:22" ht="15.75" thickBot="1">
      <c r="A33" s="326" t="s">
        <v>1321</v>
      </c>
      <c r="B33" s="326" t="s">
        <v>259</v>
      </c>
      <c r="C33" s="329" t="s">
        <v>169</v>
      </c>
      <c r="D33" s="19"/>
      <c r="E33" s="19"/>
      <c r="F33" s="19"/>
      <c r="I33" s="19"/>
      <c r="J33" s="19"/>
      <c r="K33" s="19"/>
      <c r="L33" s="19"/>
    </row>
    <row r="34" spans="1:22">
      <c r="A34" s="330" t="s">
        <v>1020</v>
      </c>
      <c r="B34" s="373" t="s">
        <v>260</v>
      </c>
      <c r="C34" s="330" t="s">
        <v>170</v>
      </c>
      <c r="D34" s="18"/>
      <c r="E34" s="18"/>
      <c r="F34" s="19"/>
      <c r="I34" s="18"/>
      <c r="J34" s="19"/>
      <c r="K34" s="18"/>
      <c r="L34" s="18"/>
      <c r="M34" s="18"/>
      <c r="N34" s="18"/>
      <c r="O34" s="18"/>
      <c r="P34" s="18"/>
      <c r="Q34" s="18"/>
      <c r="R34" s="18"/>
      <c r="S34" s="18"/>
      <c r="T34" s="18"/>
      <c r="U34" s="18"/>
      <c r="V34" s="18"/>
    </row>
    <row r="35" spans="1:22">
      <c r="A35" s="141" t="s">
        <v>1024</v>
      </c>
      <c r="B35" s="140" t="s">
        <v>260</v>
      </c>
      <c r="C35" s="141" t="s">
        <v>170</v>
      </c>
      <c r="D35" s="18"/>
      <c r="E35" s="18"/>
      <c r="F35" s="18"/>
      <c r="I35" s="18"/>
      <c r="J35" s="18"/>
      <c r="K35" s="18"/>
      <c r="L35" s="18"/>
      <c r="M35" s="18"/>
      <c r="N35" s="18"/>
      <c r="O35" s="18"/>
      <c r="P35" s="18"/>
      <c r="Q35" s="18"/>
      <c r="R35" s="18"/>
      <c r="S35" s="18"/>
      <c r="T35" s="18"/>
      <c r="U35" s="18"/>
      <c r="V35" s="18"/>
    </row>
    <row r="36" spans="1:22">
      <c r="A36" s="141" t="s">
        <v>1026</v>
      </c>
      <c r="B36" s="140" t="s">
        <v>260</v>
      </c>
      <c r="C36" s="141" t="s">
        <v>170</v>
      </c>
      <c r="D36" s="18"/>
      <c r="E36" s="18"/>
      <c r="F36" s="18"/>
      <c r="I36" s="18"/>
      <c r="J36" s="19"/>
      <c r="K36" s="18"/>
      <c r="L36" s="18"/>
    </row>
    <row r="37" spans="1:22">
      <c r="A37" s="141" t="s">
        <v>1041</v>
      </c>
      <c r="B37" s="140" t="s">
        <v>260</v>
      </c>
      <c r="C37" s="141" t="s">
        <v>170</v>
      </c>
      <c r="D37" s="18"/>
      <c r="E37" s="18"/>
      <c r="F37" s="19"/>
      <c r="I37" s="18"/>
      <c r="J37" s="19"/>
      <c r="K37" s="18"/>
      <c r="L37" s="18"/>
    </row>
    <row r="38" spans="1:22" ht="15.75" thickBot="1">
      <c r="A38" s="141" t="s">
        <v>1175</v>
      </c>
      <c r="B38" s="140" t="s">
        <v>260</v>
      </c>
      <c r="C38" s="141" t="s">
        <v>170</v>
      </c>
      <c r="D38"/>
      <c r="E38"/>
    </row>
    <row r="39" spans="1:22">
      <c r="A39" s="327" t="s">
        <v>1043</v>
      </c>
      <c r="B39" s="374" t="s">
        <v>290</v>
      </c>
      <c r="C39" s="87"/>
      <c r="D39" s="113"/>
      <c r="E39" s="375"/>
      <c r="F39" s="19"/>
      <c r="G39" s="18"/>
      <c r="H39" s="19"/>
      <c r="I39" s="18"/>
      <c r="J39" s="19"/>
      <c r="K39" s="18"/>
      <c r="L39" s="18"/>
    </row>
    <row r="40" spans="1:22">
      <c r="A40" s="63" t="s">
        <v>1042</v>
      </c>
      <c r="B40" s="140" t="s">
        <v>290</v>
      </c>
      <c r="C40" s="7"/>
    </row>
    <row r="41" spans="1:22" ht="15.75" thickBot="1">
      <c r="A41" s="279" t="s">
        <v>1022</v>
      </c>
      <c r="B41" s="276" t="s">
        <v>290</v>
      </c>
      <c r="C41" s="279"/>
      <c r="D41" s="18"/>
      <c r="E41" s="18"/>
      <c r="F41" s="18"/>
      <c r="I41" s="18"/>
      <c r="J41" s="18"/>
      <c r="K41" s="18"/>
      <c r="L41" s="18"/>
      <c r="M41" s="18"/>
      <c r="N41" s="18"/>
      <c r="O41" s="18"/>
      <c r="P41" s="18"/>
      <c r="Q41" s="18"/>
      <c r="R41" s="18"/>
      <c r="S41" s="18"/>
      <c r="T41" s="18"/>
      <c r="U41" s="18"/>
      <c r="V41" s="18"/>
    </row>
    <row r="44" spans="1:22">
      <c r="A44" s="111" t="s">
        <v>1012</v>
      </c>
      <c r="B44" s="111" t="s">
        <v>259</v>
      </c>
      <c r="C44" t="s">
        <v>271</v>
      </c>
    </row>
    <row r="45" spans="1:22">
      <c r="A45" s="111" t="s">
        <v>997</v>
      </c>
      <c r="B45" s="111" t="s">
        <v>259</v>
      </c>
      <c r="C45" t="s">
        <v>271</v>
      </c>
    </row>
    <row r="46" spans="1:22">
      <c r="A46" s="111" t="s">
        <v>996</v>
      </c>
      <c r="B46" s="111" t="s">
        <v>259</v>
      </c>
      <c r="C46" t="s">
        <v>271</v>
      </c>
    </row>
    <row r="47" spans="1:22">
      <c r="A47" s="111" t="s">
        <v>1000</v>
      </c>
      <c r="B47" s="111" t="s">
        <v>259</v>
      </c>
      <c r="C47" t="s">
        <v>271</v>
      </c>
    </row>
    <row r="48" spans="1:22">
      <c r="A48" s="111" t="s">
        <v>999</v>
      </c>
      <c r="B48" s="111" t="s">
        <v>259</v>
      </c>
      <c r="C48" t="s">
        <v>271</v>
      </c>
    </row>
    <row r="49" spans="1:3">
      <c r="A49" s="111" t="s">
        <v>1044</v>
      </c>
      <c r="B49" s="111" t="s">
        <v>259</v>
      </c>
      <c r="C49" t="s">
        <v>271</v>
      </c>
    </row>
    <row r="50" spans="1:3">
      <c r="A50" s="111" t="s">
        <v>1003</v>
      </c>
      <c r="B50" s="111" t="s">
        <v>259</v>
      </c>
      <c r="C50" t="s">
        <v>271</v>
      </c>
    </row>
    <row r="51" spans="1:3">
      <c r="A51" s="116" t="s">
        <v>1006</v>
      </c>
      <c r="B51" s="116" t="s">
        <v>260</v>
      </c>
      <c r="C51" t="s">
        <v>272</v>
      </c>
    </row>
    <row r="52" spans="1:3">
      <c r="A52" s="22" t="s">
        <v>1001</v>
      </c>
      <c r="B52" s="22" t="s">
        <v>261</v>
      </c>
      <c r="C52" s="9" t="s">
        <v>267</v>
      </c>
    </row>
    <row r="53" spans="1:3">
      <c r="A53" s="22" t="s">
        <v>993</v>
      </c>
      <c r="B53" s="22" t="s">
        <v>261</v>
      </c>
      <c r="C53" s="9" t="s">
        <v>267</v>
      </c>
    </row>
    <row r="54" spans="1:3">
      <c r="A54" s="22" t="s">
        <v>1016</v>
      </c>
      <c r="B54" s="22" t="s">
        <v>261</v>
      </c>
      <c r="C54" s="9" t="s">
        <v>267</v>
      </c>
    </row>
    <row r="55" spans="1:3">
      <c r="A55" s="24" t="s">
        <v>994</v>
      </c>
      <c r="B55" s="24" t="s">
        <v>263</v>
      </c>
      <c r="C55" s="9" t="s">
        <v>267</v>
      </c>
    </row>
    <row r="56" spans="1:3">
      <c r="A56" s="24" t="s">
        <v>1004</v>
      </c>
      <c r="B56" s="24" t="s">
        <v>263</v>
      </c>
      <c r="C56" s="9" t="s">
        <v>267</v>
      </c>
    </row>
    <row r="57" spans="1:3">
      <c r="A57" s="24" t="s">
        <v>1008</v>
      </c>
      <c r="B57" s="24" t="s">
        <v>263</v>
      </c>
      <c r="C57" s="9" t="s">
        <v>267</v>
      </c>
    </row>
    <row r="58" spans="1:3">
      <c r="A58" s="24" t="s">
        <v>995</v>
      </c>
      <c r="B58" s="24" t="s">
        <v>263</v>
      </c>
      <c r="C58" s="9" t="s">
        <v>267</v>
      </c>
    </row>
    <row r="59" spans="1:3">
      <c r="A59" s="24" t="s">
        <v>998</v>
      </c>
      <c r="B59" s="24" t="s">
        <v>263</v>
      </c>
      <c r="C59" s="9" t="s">
        <v>267</v>
      </c>
    </row>
    <row r="60" spans="1:3">
      <c r="A60" s="17" t="s">
        <v>1014</v>
      </c>
      <c r="B60" s="17"/>
    </row>
    <row r="61" spans="1:3">
      <c r="A61" s="17" t="s">
        <v>1010</v>
      </c>
      <c r="B61" s="17"/>
    </row>
    <row r="62" spans="1:3">
      <c r="A62" s="17" t="s">
        <v>1039</v>
      </c>
      <c r="B62" s="17"/>
    </row>
    <row r="63" spans="1:3">
      <c r="A63" s="9"/>
      <c r="B63" s="9"/>
    </row>
    <row r="64" spans="1:3">
      <c r="A64" s="17"/>
      <c r="B64" s="17"/>
    </row>
    <row r="65" spans="1:2">
      <c r="A65" s="17"/>
      <c r="B65" s="17"/>
    </row>
    <row r="66" spans="1:2">
      <c r="A66" s="17"/>
      <c r="B66" s="17"/>
    </row>
    <row r="67" spans="1:2">
      <c r="A67" s="17"/>
      <c r="B67" s="17"/>
    </row>
    <row r="68" spans="1:2">
      <c r="A68" s="370" t="s">
        <v>1022</v>
      </c>
      <c r="B68" s="370" t="s">
        <v>259</v>
      </c>
    </row>
    <row r="69" spans="1:2">
      <c r="A69" s="370" t="s">
        <v>1018</v>
      </c>
      <c r="B69" s="370" t="s">
        <v>259</v>
      </c>
    </row>
    <row r="70" spans="1:2">
      <c r="A70" s="370" t="s">
        <v>1028</v>
      </c>
      <c r="B70" s="370" t="s">
        <v>259</v>
      </c>
    </row>
    <row r="71" spans="1:2">
      <c r="A71" s="370" t="s">
        <v>1321</v>
      </c>
      <c r="B71" s="370" t="s">
        <v>259</v>
      </c>
    </row>
    <row r="72" spans="1:2">
      <c r="A72" s="140" t="s">
        <v>1020</v>
      </c>
      <c r="B72" s="140" t="s">
        <v>260</v>
      </c>
    </row>
    <row r="73" spans="1:2">
      <c r="A73" s="140" t="s">
        <v>1024</v>
      </c>
      <c r="B73" s="140" t="s">
        <v>260</v>
      </c>
    </row>
    <row r="74" spans="1:2">
      <c r="A74" s="140" t="s">
        <v>1026</v>
      </c>
      <c r="B74" s="140" t="s">
        <v>260</v>
      </c>
    </row>
    <row r="75" spans="1:2">
      <c r="A75" s="140" t="s">
        <v>1041</v>
      </c>
      <c r="B75" s="140" t="s">
        <v>260</v>
      </c>
    </row>
    <row r="76" spans="1:2">
      <c r="A76" s="140" t="s">
        <v>1175</v>
      </c>
      <c r="B76" s="140" t="s">
        <v>260</v>
      </c>
    </row>
    <row r="77" spans="1:2">
      <c r="A77" s="17" t="s">
        <v>1043</v>
      </c>
      <c r="B77" s="17"/>
    </row>
    <row r="78" spans="1:2">
      <c r="A78" s="17" t="s">
        <v>1042</v>
      </c>
      <c r="B78" s="17"/>
    </row>
  </sheetData>
  <mergeCells count="2">
    <mergeCell ref="P2:Q2"/>
    <mergeCell ref="A1:L2"/>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T63"/>
  <sheetViews>
    <sheetView topLeftCell="A34" zoomScale="66" zoomScaleNormal="66" workbookViewId="0">
      <selection activeCell="A34" sqref="A34"/>
    </sheetView>
  </sheetViews>
  <sheetFormatPr defaultRowHeight="15"/>
  <cols>
    <col min="1" max="1" width="29.5703125" style="19" customWidth="1"/>
    <col min="2" max="2" width="63" style="19" customWidth="1"/>
    <col min="3" max="3" width="30.85546875" style="19" bestFit="1" customWidth="1"/>
    <col min="4" max="4" width="27.28515625" style="19" bestFit="1" customWidth="1"/>
    <col min="5" max="5" width="27.28515625" style="99" bestFit="1" customWidth="1"/>
    <col min="6" max="6" width="27.28515625" style="99" customWidth="1"/>
    <col min="7" max="7" width="15.7109375" style="99" bestFit="1" customWidth="1"/>
    <col min="8" max="8" width="18.85546875" style="99" bestFit="1" customWidth="1"/>
    <col min="9" max="9" width="13.5703125" style="99" bestFit="1" customWidth="1"/>
    <col min="10" max="10" width="21.7109375" style="101" bestFit="1" customWidth="1"/>
    <col min="11" max="11" width="22" style="101" bestFit="1" customWidth="1"/>
    <col min="12" max="12" width="16.85546875" bestFit="1" customWidth="1"/>
    <col min="13" max="13" width="9.85546875" bestFit="1" customWidth="1"/>
  </cols>
  <sheetData>
    <row r="1" spans="1:20" ht="47.25" thickBot="1">
      <c r="A1" s="553" t="s">
        <v>206</v>
      </c>
      <c r="B1" s="554"/>
      <c r="C1" s="554"/>
      <c r="D1" s="554"/>
      <c r="E1" s="554"/>
      <c r="F1" s="555"/>
      <c r="G1" s="555"/>
      <c r="H1" s="555"/>
      <c r="I1" s="379"/>
      <c r="J1" s="379"/>
      <c r="K1" s="379"/>
      <c r="L1" s="271"/>
      <c r="M1" s="271"/>
      <c r="N1" s="271"/>
      <c r="O1" s="271"/>
      <c r="P1" s="271"/>
      <c r="Q1" s="271"/>
      <c r="R1" s="271"/>
      <c r="S1" s="271"/>
      <c r="T1" s="18"/>
    </row>
    <row r="2" spans="1:20" ht="15.75" thickBot="1">
      <c r="A2" s="269" t="s">
        <v>44</v>
      </c>
      <c r="B2" s="273"/>
      <c r="C2" s="273"/>
      <c r="D2" s="91" t="s">
        <v>321</v>
      </c>
      <c r="E2" s="91" t="s">
        <v>321</v>
      </c>
      <c r="F2" s="377"/>
      <c r="G2" s="404"/>
      <c r="H2" s="401"/>
      <c r="I2" s="401"/>
      <c r="J2" s="402"/>
      <c r="K2" s="403"/>
      <c r="L2" s="270"/>
      <c r="M2" s="270"/>
      <c r="N2" s="18"/>
      <c r="O2" s="270"/>
      <c r="P2" s="270"/>
      <c r="Q2" s="548"/>
      <c r="R2" s="548"/>
      <c r="S2" s="18"/>
      <c r="T2" s="18"/>
    </row>
    <row r="3" spans="1:20">
      <c r="A3" s="78"/>
      <c r="B3" s="18"/>
      <c r="C3" s="18"/>
      <c r="D3" s="93" t="s">
        <v>327</v>
      </c>
      <c r="E3" s="93" t="s">
        <v>322</v>
      </c>
      <c r="F3" s="93" t="s">
        <v>329</v>
      </c>
      <c r="G3" s="91" t="s">
        <v>207</v>
      </c>
      <c r="H3" s="377" t="s">
        <v>208</v>
      </c>
      <c r="I3" s="377"/>
      <c r="J3" s="91"/>
      <c r="K3" s="92"/>
      <c r="L3" s="18"/>
      <c r="M3" s="270"/>
      <c r="N3" s="18"/>
      <c r="O3" s="18"/>
      <c r="P3" s="18"/>
      <c r="Q3" s="18"/>
      <c r="R3" s="18"/>
      <c r="S3" s="18"/>
      <c r="T3" s="18"/>
    </row>
    <row r="4" spans="1:20">
      <c r="A4" s="78" t="s">
        <v>352</v>
      </c>
      <c r="B4" s="18"/>
      <c r="C4" s="18"/>
      <c r="D4" s="93"/>
      <c r="E4" s="93" t="s">
        <v>323</v>
      </c>
      <c r="F4" s="93" t="s">
        <v>330</v>
      </c>
      <c r="G4" s="93"/>
      <c r="H4" s="378" t="s">
        <v>209</v>
      </c>
      <c r="I4" s="378"/>
      <c r="J4" s="93"/>
      <c r="K4" s="94"/>
      <c r="L4" s="18"/>
      <c r="M4" s="18"/>
      <c r="N4" s="18"/>
      <c r="O4" s="18"/>
      <c r="P4" s="18"/>
      <c r="Q4" s="18"/>
      <c r="R4" s="18"/>
      <c r="S4" s="18"/>
      <c r="T4" s="18"/>
    </row>
    <row r="5" spans="1:20">
      <c r="A5" s="78"/>
      <c r="B5" s="18"/>
      <c r="C5" s="18"/>
      <c r="D5" s="93" t="s">
        <v>328</v>
      </c>
      <c r="E5" s="93" t="s">
        <v>324</v>
      </c>
      <c r="F5" s="99" t="s">
        <v>444</v>
      </c>
      <c r="G5" s="93"/>
      <c r="H5" s="378"/>
      <c r="I5" s="378"/>
      <c r="J5" s="93"/>
      <c r="K5" s="94"/>
      <c r="L5" s="18"/>
      <c r="M5" s="18"/>
      <c r="N5" s="18"/>
      <c r="O5" s="18"/>
      <c r="P5" s="18"/>
      <c r="Q5" s="18"/>
      <c r="R5" s="18"/>
      <c r="S5" s="18"/>
      <c r="T5" s="18"/>
    </row>
    <row r="6" spans="1:20">
      <c r="A6" s="78"/>
      <c r="B6" s="18"/>
      <c r="C6" s="18"/>
      <c r="D6" s="93"/>
      <c r="E6" s="93" t="s">
        <v>325</v>
      </c>
      <c r="F6" s="93"/>
      <c r="G6" s="93"/>
      <c r="H6" s="378"/>
      <c r="I6" s="378"/>
      <c r="J6" s="93" t="s">
        <v>306</v>
      </c>
      <c r="K6" s="94"/>
      <c r="L6" s="18"/>
      <c r="M6" s="18"/>
      <c r="N6" s="18"/>
      <c r="O6" s="18"/>
      <c r="P6" s="18"/>
      <c r="Q6" s="18"/>
      <c r="R6" s="18"/>
      <c r="S6" s="18"/>
      <c r="T6" s="18"/>
    </row>
    <row r="7" spans="1:20" ht="15.75" thickBot="1">
      <c r="A7" s="78"/>
      <c r="B7" s="18"/>
      <c r="C7" s="18"/>
      <c r="D7" s="93"/>
      <c r="E7" s="93" t="s">
        <v>326</v>
      </c>
      <c r="F7" s="93">
        <v>13.08</v>
      </c>
      <c r="G7" s="357"/>
      <c r="H7" s="405"/>
      <c r="I7" s="405" t="s">
        <v>305</v>
      </c>
      <c r="J7" s="357" t="s">
        <v>303</v>
      </c>
      <c r="K7" s="345" t="s">
        <v>304</v>
      </c>
      <c r="L7" s="18"/>
      <c r="M7" s="18"/>
      <c r="N7" s="18"/>
      <c r="O7" s="18"/>
      <c r="P7" s="18"/>
      <c r="Q7" s="18"/>
      <c r="R7" s="18"/>
      <c r="S7" s="18"/>
      <c r="T7" s="18"/>
    </row>
    <row r="8" spans="1:20">
      <c r="A8" s="381" t="s">
        <v>1050</v>
      </c>
      <c r="B8" s="382" t="s">
        <v>447</v>
      </c>
      <c r="C8" s="382" t="s">
        <v>259</v>
      </c>
      <c r="D8" s="406" t="s">
        <v>307</v>
      </c>
      <c r="E8" s="383">
        <v>42</v>
      </c>
      <c r="F8" s="432">
        <v>13.08</v>
      </c>
      <c r="G8" s="418" t="s">
        <v>3</v>
      </c>
      <c r="H8" s="411" t="s">
        <v>1</v>
      </c>
      <c r="I8" s="377">
        <v>126</v>
      </c>
      <c r="J8" s="91">
        <v>90</v>
      </c>
      <c r="K8" s="92">
        <f>SUM(I8-J8)</f>
        <v>36</v>
      </c>
      <c r="L8" s="18"/>
      <c r="M8" s="18"/>
      <c r="N8" s="18"/>
      <c r="O8" s="18"/>
      <c r="P8" s="18"/>
      <c r="Q8" s="18"/>
      <c r="R8" s="18"/>
      <c r="S8" s="18"/>
      <c r="T8" s="18"/>
    </row>
    <row r="9" spans="1:20">
      <c r="A9" s="384" t="s">
        <v>1088</v>
      </c>
      <c r="B9" s="380" t="s">
        <v>448</v>
      </c>
      <c r="C9" s="380" t="s">
        <v>259</v>
      </c>
      <c r="D9" s="407" t="s">
        <v>308</v>
      </c>
      <c r="E9" s="385">
        <v>24</v>
      </c>
      <c r="F9" s="431">
        <v>13.08</v>
      </c>
      <c r="G9" s="416" t="s">
        <v>3</v>
      </c>
      <c r="H9" s="412" t="s">
        <v>1</v>
      </c>
      <c r="I9" s="378">
        <v>88</v>
      </c>
      <c r="J9" s="93">
        <v>70</v>
      </c>
      <c r="K9" s="94">
        <v>18</v>
      </c>
      <c r="L9" s="18"/>
      <c r="M9" s="18"/>
      <c r="N9" s="18"/>
      <c r="O9" s="18"/>
      <c r="P9" s="18"/>
      <c r="Q9" s="18"/>
      <c r="R9" s="18"/>
      <c r="S9" s="18"/>
      <c r="T9" s="18"/>
    </row>
    <row r="10" spans="1:20">
      <c r="A10" s="384" t="s">
        <v>1173</v>
      </c>
      <c r="B10" s="380" t="s">
        <v>449</v>
      </c>
      <c r="C10" s="380" t="s">
        <v>259</v>
      </c>
      <c r="D10" s="407" t="s">
        <v>310</v>
      </c>
      <c r="E10" s="385">
        <v>23</v>
      </c>
      <c r="F10" s="431">
        <v>13.08</v>
      </c>
      <c r="G10" s="415" t="s">
        <v>2</v>
      </c>
      <c r="H10" s="412" t="s">
        <v>1</v>
      </c>
      <c r="I10" s="378">
        <v>95</v>
      </c>
      <c r="J10" s="93">
        <v>80</v>
      </c>
      <c r="K10" s="94">
        <v>15</v>
      </c>
      <c r="L10" s="18"/>
      <c r="M10" s="18"/>
      <c r="N10" s="18"/>
      <c r="O10" s="18"/>
      <c r="P10" s="18"/>
      <c r="Q10" s="18"/>
      <c r="R10" s="18"/>
      <c r="S10" s="18"/>
      <c r="T10" s="18"/>
    </row>
    <row r="11" spans="1:20" ht="15.75" thickBot="1">
      <c r="A11" s="386" t="s">
        <v>1045</v>
      </c>
      <c r="B11" s="387" t="s">
        <v>465</v>
      </c>
      <c r="C11" s="387" t="s">
        <v>259</v>
      </c>
      <c r="D11" s="408" t="s">
        <v>309</v>
      </c>
      <c r="E11" s="455">
        <v>22</v>
      </c>
      <c r="F11" s="456">
        <v>13.08</v>
      </c>
      <c r="G11" s="441" t="s">
        <v>3</v>
      </c>
      <c r="H11" s="412" t="s">
        <v>1</v>
      </c>
      <c r="I11" s="451">
        <v>106</v>
      </c>
      <c r="J11" s="452">
        <v>90</v>
      </c>
      <c r="K11" s="453">
        <v>16</v>
      </c>
      <c r="L11" s="18"/>
      <c r="M11" s="18"/>
      <c r="N11" s="18"/>
      <c r="O11" s="18"/>
      <c r="P11" s="18"/>
      <c r="Q11" s="18"/>
      <c r="R11" s="18"/>
      <c r="S11" s="18"/>
      <c r="T11" s="18"/>
    </row>
    <row r="12" spans="1:20">
      <c r="A12" s="201" t="s">
        <v>1053</v>
      </c>
      <c r="B12" s="388" t="s">
        <v>450</v>
      </c>
      <c r="C12" s="388" t="s">
        <v>260</v>
      </c>
      <c r="D12" s="218" t="s">
        <v>311</v>
      </c>
      <c r="E12" s="203">
        <v>17</v>
      </c>
      <c r="F12" s="431">
        <v>13.08</v>
      </c>
      <c r="G12" s="415" t="s">
        <v>2</v>
      </c>
      <c r="H12" s="413" t="s">
        <v>2</v>
      </c>
      <c r="I12" s="378">
        <v>89</v>
      </c>
      <c r="J12" s="93">
        <v>80</v>
      </c>
      <c r="K12" s="94">
        <v>9</v>
      </c>
      <c r="L12" s="18"/>
      <c r="M12" s="18"/>
      <c r="N12" s="18"/>
      <c r="O12" s="18"/>
      <c r="P12" s="18"/>
      <c r="Q12" s="18"/>
      <c r="R12" s="18"/>
      <c r="S12" s="18"/>
      <c r="T12" s="18"/>
    </row>
    <row r="13" spans="1:20">
      <c r="A13" s="204" t="s">
        <v>1096</v>
      </c>
      <c r="B13" s="114" t="s">
        <v>451</v>
      </c>
      <c r="C13" s="114" t="s">
        <v>260</v>
      </c>
      <c r="D13" s="147" t="s">
        <v>312</v>
      </c>
      <c r="E13" s="205">
        <v>13</v>
      </c>
      <c r="F13" s="431">
        <v>13.08</v>
      </c>
      <c r="G13" s="415" t="s">
        <v>2</v>
      </c>
      <c r="H13" s="413" t="s">
        <v>2</v>
      </c>
      <c r="I13" s="378">
        <v>105</v>
      </c>
      <c r="J13" s="93">
        <v>100</v>
      </c>
      <c r="K13" s="94">
        <v>5</v>
      </c>
      <c r="L13" s="18"/>
      <c r="M13" s="18"/>
      <c r="N13" s="18"/>
      <c r="O13" s="18"/>
      <c r="P13" s="18"/>
      <c r="Q13" s="18"/>
      <c r="R13" s="18"/>
      <c r="S13" s="18"/>
      <c r="T13" s="18"/>
    </row>
    <row r="14" spans="1:20" ht="15.75" thickBot="1">
      <c r="A14" s="206" t="s">
        <v>1089</v>
      </c>
      <c r="B14" s="389" t="s">
        <v>452</v>
      </c>
      <c r="C14" s="389" t="s">
        <v>260</v>
      </c>
      <c r="D14" s="219" t="s">
        <v>313</v>
      </c>
      <c r="E14" s="390">
        <v>12</v>
      </c>
      <c r="F14" s="431">
        <v>13.08</v>
      </c>
      <c r="G14" s="414" t="s">
        <v>1</v>
      </c>
      <c r="H14" s="413" t="s">
        <v>2</v>
      </c>
      <c r="I14" s="378">
        <v>82</v>
      </c>
      <c r="J14" s="93">
        <v>80</v>
      </c>
      <c r="K14" s="94">
        <f>SUM(I14-J14)</f>
        <v>2</v>
      </c>
      <c r="L14" s="18"/>
      <c r="M14" s="18"/>
      <c r="N14" s="18"/>
      <c r="O14" s="18"/>
      <c r="P14" s="18"/>
      <c r="Q14" s="18"/>
      <c r="R14" s="18"/>
      <c r="S14" s="18"/>
      <c r="T14" s="18"/>
    </row>
    <row r="15" spans="1:20">
      <c r="A15" s="394" t="s">
        <v>1077</v>
      </c>
      <c r="B15" s="395" t="s">
        <v>445</v>
      </c>
      <c r="C15" s="395" t="s">
        <v>261</v>
      </c>
      <c r="D15" s="183" t="s">
        <v>314</v>
      </c>
      <c r="E15" s="184">
        <v>8</v>
      </c>
      <c r="F15" s="431">
        <v>13.08</v>
      </c>
      <c r="G15" s="416" t="s">
        <v>3</v>
      </c>
      <c r="H15" s="413" t="s">
        <v>2</v>
      </c>
      <c r="I15" s="378">
        <v>62</v>
      </c>
      <c r="J15" s="93">
        <v>60</v>
      </c>
      <c r="K15" s="94">
        <v>2</v>
      </c>
      <c r="L15" s="18"/>
      <c r="M15" s="18"/>
      <c r="N15" s="18"/>
      <c r="O15" s="18"/>
      <c r="P15" s="18"/>
      <c r="Q15" s="18"/>
      <c r="R15" s="18"/>
      <c r="S15" s="18"/>
      <c r="T15" s="18"/>
    </row>
    <row r="16" spans="1:20">
      <c r="A16" s="243" t="s">
        <v>1112</v>
      </c>
      <c r="B16" s="392" t="s">
        <v>453</v>
      </c>
      <c r="C16" s="392" t="s">
        <v>261</v>
      </c>
      <c r="D16" s="173" t="s">
        <v>315</v>
      </c>
      <c r="E16" s="185">
        <v>8</v>
      </c>
      <c r="F16" s="431">
        <v>13.08</v>
      </c>
      <c r="G16" s="415" t="s">
        <v>2</v>
      </c>
      <c r="H16" s="413" t="s">
        <v>2</v>
      </c>
      <c r="I16" s="378">
        <v>70</v>
      </c>
      <c r="J16" s="93">
        <v>70</v>
      </c>
      <c r="K16" s="94">
        <v>0</v>
      </c>
      <c r="L16" s="18"/>
      <c r="M16" s="18"/>
      <c r="N16" s="18"/>
      <c r="O16" s="18"/>
      <c r="P16" s="18"/>
      <c r="Q16" s="18"/>
      <c r="R16" s="18"/>
      <c r="S16" s="18"/>
      <c r="T16" s="18"/>
    </row>
    <row r="17" spans="1:20" ht="15.75" thickBot="1">
      <c r="A17" s="396" t="s">
        <v>1135</v>
      </c>
      <c r="B17" s="397" t="s">
        <v>454</v>
      </c>
      <c r="C17" s="397" t="s">
        <v>261</v>
      </c>
      <c r="D17" s="186" t="s">
        <v>316</v>
      </c>
      <c r="E17" s="187">
        <v>5</v>
      </c>
      <c r="F17" s="431">
        <v>13.08</v>
      </c>
      <c r="G17" s="415" t="s">
        <v>2</v>
      </c>
      <c r="H17" s="413" t="s">
        <v>2</v>
      </c>
      <c r="I17" s="378">
        <v>47</v>
      </c>
      <c r="J17" s="93">
        <v>50</v>
      </c>
      <c r="K17" s="94">
        <v>-3</v>
      </c>
      <c r="L17" s="18"/>
      <c r="M17" s="18"/>
      <c r="N17" s="18"/>
      <c r="O17" s="18"/>
      <c r="P17" s="18"/>
      <c r="Q17" s="18"/>
      <c r="R17" s="18"/>
      <c r="S17" s="18"/>
      <c r="T17" s="18"/>
    </row>
    <row r="18" spans="1:20">
      <c r="A18" s="355" t="s">
        <v>1174</v>
      </c>
      <c r="B18" s="399" t="s">
        <v>455</v>
      </c>
      <c r="C18" s="399" t="s">
        <v>263</v>
      </c>
      <c r="D18" s="353" t="s">
        <v>317</v>
      </c>
      <c r="E18" s="400" t="s">
        <v>319</v>
      </c>
      <c r="F18" s="431">
        <v>13.08</v>
      </c>
      <c r="G18" s="417" t="s">
        <v>4</v>
      </c>
      <c r="H18" s="413" t="s">
        <v>2</v>
      </c>
      <c r="I18" s="378">
        <v>75</v>
      </c>
      <c r="J18" s="93">
        <v>80</v>
      </c>
      <c r="K18" s="94">
        <v>-5</v>
      </c>
      <c r="L18" s="18"/>
      <c r="M18" s="18"/>
      <c r="N18" s="18"/>
      <c r="O18" s="18"/>
      <c r="P18" s="18"/>
      <c r="Q18" s="18"/>
      <c r="R18" s="18"/>
      <c r="S18" s="18"/>
      <c r="T18" s="18"/>
    </row>
    <row r="19" spans="1:20" ht="15.75" thickBot="1">
      <c r="A19" s="130" t="s">
        <v>1056</v>
      </c>
      <c r="B19" s="128" t="s">
        <v>446</v>
      </c>
      <c r="C19" s="128" t="s">
        <v>263</v>
      </c>
      <c r="D19" s="127" t="s">
        <v>318</v>
      </c>
      <c r="E19" s="409" t="s">
        <v>320</v>
      </c>
      <c r="F19" s="433">
        <v>13.08</v>
      </c>
      <c r="G19" s="417" t="s">
        <v>4</v>
      </c>
      <c r="H19" s="410" t="s">
        <v>4</v>
      </c>
      <c r="I19" s="378">
        <v>40</v>
      </c>
      <c r="J19" s="93">
        <v>60</v>
      </c>
      <c r="K19" s="94">
        <v>-20</v>
      </c>
      <c r="L19" s="18"/>
      <c r="M19" s="18"/>
      <c r="N19" s="18"/>
      <c r="O19" s="18"/>
      <c r="P19" s="18"/>
      <c r="Q19" s="18"/>
      <c r="R19" s="18"/>
      <c r="S19" s="18"/>
      <c r="T19" s="18"/>
    </row>
    <row r="20" spans="1:20">
      <c r="A20" s="269" t="s">
        <v>996</v>
      </c>
      <c r="B20" s="273"/>
      <c r="C20" s="273"/>
      <c r="D20" s="273" t="s">
        <v>283</v>
      </c>
      <c r="E20" s="274"/>
      <c r="F20" s="274"/>
      <c r="G20" s="274"/>
      <c r="H20" s="274"/>
      <c r="I20" s="274"/>
      <c r="J20" s="274"/>
      <c r="K20" s="92"/>
      <c r="L20" s="18"/>
      <c r="M20" s="18"/>
      <c r="N20" s="18"/>
      <c r="O20" s="18"/>
      <c r="P20" s="18"/>
      <c r="Q20" s="18"/>
      <c r="R20" s="18"/>
      <c r="S20" s="18"/>
      <c r="T20" s="18"/>
    </row>
    <row r="21" spans="1:20">
      <c r="A21" s="78" t="s">
        <v>1016</v>
      </c>
      <c r="B21" s="18"/>
      <c r="C21" s="18"/>
      <c r="D21" s="18" t="s">
        <v>283</v>
      </c>
      <c r="E21" s="375"/>
      <c r="F21" s="375"/>
      <c r="G21" s="375"/>
      <c r="H21" s="375"/>
      <c r="I21" s="375"/>
      <c r="J21" s="375"/>
      <c r="K21" s="94"/>
      <c r="L21" s="18"/>
      <c r="M21" s="18"/>
      <c r="N21" s="18"/>
      <c r="O21" s="18"/>
      <c r="P21" s="18"/>
      <c r="Q21" s="18"/>
      <c r="R21" s="18"/>
      <c r="S21" s="18"/>
      <c r="T21" s="18"/>
    </row>
    <row r="22" spans="1:20">
      <c r="A22" s="78" t="s">
        <v>1004</v>
      </c>
      <c r="B22" s="18"/>
      <c r="C22" s="18"/>
      <c r="D22" s="18" t="s">
        <v>283</v>
      </c>
      <c r="E22" s="375"/>
      <c r="F22" s="375"/>
      <c r="G22" s="375"/>
      <c r="H22" s="375"/>
      <c r="I22" s="375"/>
      <c r="J22" s="375"/>
      <c r="K22" s="94"/>
      <c r="L22" s="18"/>
      <c r="M22" s="18"/>
      <c r="N22" s="18"/>
      <c r="O22" s="18"/>
      <c r="P22" s="18"/>
      <c r="Q22" s="18"/>
      <c r="R22" s="18"/>
      <c r="S22" s="18"/>
      <c r="T22" s="18"/>
    </row>
    <row r="23" spans="1:20">
      <c r="A23" s="78" t="s">
        <v>1008</v>
      </c>
      <c r="B23" s="18"/>
      <c r="C23" s="18"/>
      <c r="D23" s="18" t="s">
        <v>283</v>
      </c>
      <c r="E23" s="375"/>
      <c r="F23" s="375"/>
      <c r="G23" s="375"/>
      <c r="H23" s="375"/>
      <c r="I23" s="375"/>
      <c r="J23" s="375"/>
      <c r="K23" s="94"/>
      <c r="L23" s="18"/>
      <c r="M23" s="18"/>
      <c r="N23" s="18"/>
      <c r="O23" s="18"/>
      <c r="P23" s="18"/>
      <c r="Q23" s="18"/>
      <c r="R23" s="18"/>
      <c r="S23" s="18"/>
      <c r="T23" s="18"/>
    </row>
    <row r="24" spans="1:20">
      <c r="A24" s="78" t="s">
        <v>998</v>
      </c>
      <c r="B24" s="18"/>
      <c r="C24" s="18"/>
      <c r="D24" s="18" t="s">
        <v>283</v>
      </c>
      <c r="E24" s="375"/>
      <c r="F24" s="375"/>
      <c r="G24" s="375"/>
      <c r="H24" s="375"/>
      <c r="I24" s="375"/>
      <c r="J24" s="375"/>
      <c r="K24" s="94"/>
      <c r="L24" s="18"/>
      <c r="M24" s="18"/>
      <c r="N24" s="18"/>
      <c r="O24" s="18"/>
      <c r="P24" s="18"/>
      <c r="Q24" s="18"/>
      <c r="R24" s="18"/>
      <c r="S24" s="18"/>
      <c r="T24" s="18"/>
    </row>
    <row r="25" spans="1:20">
      <c r="A25" s="78" t="s">
        <v>1014</v>
      </c>
      <c r="B25" s="18"/>
      <c r="C25" s="18"/>
      <c r="D25" s="18" t="s">
        <v>283</v>
      </c>
      <c r="E25" s="375"/>
      <c r="F25" s="375"/>
      <c r="G25" s="375"/>
      <c r="H25" s="375"/>
      <c r="I25" s="375"/>
      <c r="J25" s="375"/>
      <c r="K25" s="94"/>
      <c r="L25" s="18"/>
      <c r="M25" s="18"/>
      <c r="N25" s="18"/>
      <c r="O25" s="18"/>
      <c r="P25" s="18"/>
      <c r="Q25" s="18"/>
      <c r="R25" s="18"/>
      <c r="S25" s="18"/>
      <c r="T25" s="18"/>
    </row>
    <row r="26" spans="1:20" ht="15.75" thickBot="1">
      <c r="A26" s="301" t="s">
        <v>1010</v>
      </c>
      <c r="B26" s="276"/>
      <c r="C26" s="276"/>
      <c r="D26" s="276" t="s">
        <v>283</v>
      </c>
      <c r="E26" s="277"/>
      <c r="F26" s="277"/>
      <c r="G26" s="277"/>
      <c r="H26" s="277"/>
      <c r="I26" s="277"/>
      <c r="J26" s="277"/>
      <c r="K26" s="345"/>
      <c r="L26" s="18"/>
      <c r="M26" s="18"/>
      <c r="N26" s="18"/>
      <c r="O26" s="18"/>
      <c r="P26" s="18"/>
      <c r="Q26" s="18"/>
      <c r="R26" s="18"/>
      <c r="S26" s="18"/>
      <c r="T26" s="18"/>
    </row>
    <row r="27" spans="1:20">
      <c r="I27" s="375"/>
      <c r="J27" s="375"/>
      <c r="K27" s="375"/>
      <c r="L27" s="18"/>
      <c r="M27" s="18"/>
      <c r="N27" s="18"/>
      <c r="O27" s="18"/>
      <c r="P27" s="18"/>
      <c r="Q27" s="18"/>
      <c r="R27" s="18"/>
      <c r="S27" s="18"/>
      <c r="T27" s="18"/>
    </row>
    <row r="28" spans="1:20">
      <c r="I28" s="375"/>
      <c r="J28" s="375"/>
      <c r="K28" s="375"/>
      <c r="L28" s="18"/>
      <c r="M28" s="18"/>
      <c r="N28" s="18"/>
      <c r="O28" s="18"/>
      <c r="P28" s="18"/>
      <c r="Q28" s="18"/>
      <c r="R28" s="18"/>
      <c r="S28" s="18"/>
      <c r="T28" s="18"/>
    </row>
    <row r="29" spans="1:20">
      <c r="A29" s="18"/>
      <c r="B29" s="18"/>
      <c r="C29" s="18"/>
      <c r="D29" s="18"/>
      <c r="E29" s="375"/>
      <c r="F29" s="375"/>
      <c r="G29" s="375"/>
      <c r="H29" s="375"/>
      <c r="I29" s="375"/>
      <c r="J29" s="375"/>
      <c r="K29" s="375"/>
      <c r="L29" s="18"/>
      <c r="M29" s="18"/>
      <c r="N29" s="18"/>
      <c r="O29" s="18"/>
      <c r="P29" s="18"/>
      <c r="Q29" s="18"/>
      <c r="R29" s="18"/>
      <c r="S29" s="18"/>
      <c r="T29" s="18"/>
    </row>
    <row r="30" spans="1:20">
      <c r="A30" s="18"/>
      <c r="B30" s="18"/>
      <c r="C30" s="18"/>
      <c r="D30" s="18"/>
      <c r="E30" s="375"/>
      <c r="F30" s="375"/>
      <c r="H30" s="375"/>
      <c r="I30" s="375"/>
      <c r="J30" s="375"/>
      <c r="K30" s="375"/>
      <c r="L30" s="18"/>
      <c r="M30" s="18"/>
      <c r="N30" s="18"/>
      <c r="O30" s="18"/>
      <c r="P30" s="18"/>
      <c r="Q30" s="18"/>
      <c r="R30" s="18"/>
      <c r="S30" s="18"/>
      <c r="T30" s="18"/>
    </row>
    <row r="31" spans="1:20">
      <c r="A31" s="78" t="s">
        <v>1041</v>
      </c>
      <c r="B31" s="18" t="s">
        <v>1</v>
      </c>
      <c r="C31" s="18"/>
      <c r="E31" s="375"/>
      <c r="F31" s="375"/>
      <c r="H31" s="375"/>
      <c r="J31" s="375"/>
      <c r="K31" s="99"/>
      <c r="L31" s="18"/>
      <c r="M31" s="18"/>
    </row>
    <row r="32" spans="1:20">
      <c r="A32" s="78" t="s">
        <v>1018</v>
      </c>
      <c r="B32" s="18" t="s">
        <v>1</v>
      </c>
      <c r="C32" s="18"/>
      <c r="E32" s="375"/>
      <c r="F32" s="375"/>
      <c r="H32" s="375"/>
      <c r="I32" s="375"/>
      <c r="J32" s="375"/>
      <c r="K32" s="375"/>
      <c r="L32" s="18"/>
      <c r="M32" s="18"/>
      <c r="N32" s="18"/>
      <c r="O32" s="18"/>
      <c r="P32" s="18"/>
      <c r="Q32" s="18"/>
      <c r="R32" s="18"/>
      <c r="S32" s="18"/>
      <c r="T32" s="18"/>
    </row>
    <row r="33" spans="1:20">
      <c r="A33" s="78" t="s">
        <v>1022</v>
      </c>
      <c r="B33" s="18" t="s">
        <v>1</v>
      </c>
      <c r="C33" s="18"/>
      <c r="E33" s="375"/>
      <c r="F33" s="375"/>
      <c r="H33" s="375"/>
      <c r="I33" s="375"/>
      <c r="J33" s="375"/>
      <c r="K33" s="375"/>
      <c r="L33" s="18"/>
      <c r="M33" s="18"/>
      <c r="N33" s="18"/>
      <c r="O33" s="18"/>
      <c r="P33" s="18"/>
      <c r="Q33" s="18"/>
      <c r="R33" s="18"/>
      <c r="S33" s="18"/>
      <c r="T33" s="18"/>
    </row>
    <row r="34" spans="1:20">
      <c r="A34" s="78" t="s">
        <v>1321</v>
      </c>
      <c r="B34" s="18" t="s">
        <v>2</v>
      </c>
      <c r="C34" s="18"/>
      <c r="J34" s="99"/>
      <c r="K34" s="99"/>
      <c r="L34" s="19"/>
      <c r="M34" s="19"/>
    </row>
    <row r="35" spans="1:20">
      <c r="A35" s="78" t="s">
        <v>1020</v>
      </c>
      <c r="B35" s="18" t="s">
        <v>2</v>
      </c>
      <c r="C35" s="18"/>
      <c r="E35" s="375"/>
      <c r="F35" s="375"/>
      <c r="H35" s="375"/>
      <c r="I35" s="375"/>
      <c r="J35" s="375"/>
      <c r="K35" s="375"/>
      <c r="L35" s="18"/>
      <c r="M35" s="18"/>
      <c r="N35" s="18"/>
      <c r="O35" s="18"/>
      <c r="P35" s="18"/>
      <c r="Q35" s="18"/>
      <c r="R35" s="18"/>
      <c r="S35" s="18"/>
      <c r="T35" s="18"/>
    </row>
    <row r="36" spans="1:20">
      <c r="A36" s="78" t="s">
        <v>1026</v>
      </c>
      <c r="B36" s="18" t="s">
        <v>3</v>
      </c>
      <c r="C36" s="18"/>
      <c r="E36" s="375"/>
      <c r="F36" s="375"/>
      <c r="H36" s="375"/>
      <c r="I36" s="375"/>
      <c r="J36" s="375"/>
      <c r="K36" s="99"/>
      <c r="L36" s="18"/>
      <c r="M36" s="18"/>
    </row>
    <row r="37" spans="1:20">
      <c r="A37" s="78" t="s">
        <v>1028</v>
      </c>
      <c r="B37" s="18" t="s">
        <v>3</v>
      </c>
      <c r="C37" s="18"/>
      <c r="J37" s="99"/>
      <c r="K37" s="99"/>
      <c r="L37" s="19"/>
      <c r="M37" s="19"/>
    </row>
    <row r="38" spans="1:20">
      <c r="A38" s="78" t="s">
        <v>1042</v>
      </c>
      <c r="B38" s="18" t="s">
        <v>290</v>
      </c>
      <c r="C38" s="18"/>
    </row>
    <row r="39" spans="1:20">
      <c r="A39" s="78" t="s">
        <v>1175</v>
      </c>
      <c r="B39" s="18" t="s">
        <v>290</v>
      </c>
      <c r="C39" s="18"/>
    </row>
    <row r="40" spans="1:20">
      <c r="A40" s="78" t="s">
        <v>1024</v>
      </c>
      <c r="B40" s="18" t="s">
        <v>290</v>
      </c>
      <c r="C40" s="18"/>
      <c r="E40" s="375"/>
      <c r="F40" s="375"/>
      <c r="H40" s="375"/>
      <c r="I40" s="375"/>
      <c r="J40" s="375"/>
      <c r="K40" s="375"/>
      <c r="L40" s="18"/>
      <c r="M40" s="18"/>
    </row>
    <row r="41" spans="1:20">
      <c r="A41" s="78" t="s">
        <v>1043</v>
      </c>
      <c r="B41" s="18" t="s">
        <v>290</v>
      </c>
      <c r="C41" s="18"/>
      <c r="E41" s="375"/>
      <c r="F41" s="375"/>
      <c r="H41" s="375"/>
      <c r="J41" s="375"/>
      <c r="K41" s="99"/>
      <c r="L41" s="18"/>
      <c r="M41" s="18"/>
    </row>
    <row r="45" spans="1:20" s="19" customFormat="1">
      <c r="A45" s="18" t="s">
        <v>994</v>
      </c>
      <c r="B45" s="18" t="s">
        <v>259</v>
      </c>
      <c r="C45" s="18" t="s">
        <v>335</v>
      </c>
      <c r="E45" s="99"/>
      <c r="F45" s="99"/>
      <c r="G45" s="99"/>
      <c r="H45" s="99"/>
      <c r="I45" s="99"/>
      <c r="J45" s="99"/>
      <c r="K45" s="99"/>
    </row>
    <row r="46" spans="1:20" s="19" customFormat="1">
      <c r="A46" s="18" t="s">
        <v>1000</v>
      </c>
      <c r="B46" s="18" t="s">
        <v>259</v>
      </c>
      <c r="C46" s="18" t="s">
        <v>335</v>
      </c>
      <c r="E46" s="99"/>
      <c r="F46" s="99"/>
      <c r="G46" s="99"/>
      <c r="H46" s="99"/>
      <c r="I46" s="99"/>
      <c r="J46" s="99"/>
      <c r="K46" s="99"/>
    </row>
    <row r="47" spans="1:20" s="19" customFormat="1">
      <c r="A47" s="18" t="s">
        <v>1039</v>
      </c>
      <c r="B47" s="18" t="s">
        <v>259</v>
      </c>
      <c r="C47" s="18" t="s">
        <v>336</v>
      </c>
      <c r="E47" s="99"/>
      <c r="F47" s="99"/>
      <c r="G47" s="99"/>
      <c r="H47" s="99"/>
      <c r="I47" s="99"/>
      <c r="J47" s="99"/>
      <c r="K47" s="99"/>
    </row>
    <row r="48" spans="1:20" s="19" customFormat="1">
      <c r="A48" s="18" t="s">
        <v>993</v>
      </c>
      <c r="B48" s="18" t="s">
        <v>259</v>
      </c>
      <c r="C48" s="18" t="s">
        <v>335</v>
      </c>
      <c r="E48" s="99"/>
      <c r="F48" s="99"/>
      <c r="G48" s="99"/>
      <c r="H48" s="99"/>
      <c r="I48" s="99"/>
      <c r="J48" s="99"/>
      <c r="K48" s="99"/>
    </row>
    <row r="49" spans="1:11" s="19" customFormat="1">
      <c r="A49" s="18" t="s">
        <v>995</v>
      </c>
      <c r="B49" s="18" t="s">
        <v>260</v>
      </c>
      <c r="C49" s="18" t="s">
        <v>337</v>
      </c>
      <c r="E49" s="99"/>
      <c r="F49" s="99"/>
      <c r="G49" s="99"/>
      <c r="H49" s="99"/>
      <c r="I49" s="99"/>
      <c r="J49" s="99"/>
      <c r="K49" s="99"/>
    </row>
    <row r="50" spans="1:11" s="19" customFormat="1">
      <c r="A50" s="18" t="s">
        <v>1003</v>
      </c>
      <c r="B50" s="18" t="s">
        <v>260</v>
      </c>
      <c r="C50" s="18" t="s">
        <v>337</v>
      </c>
      <c r="E50" s="99"/>
      <c r="F50" s="99"/>
      <c r="G50" s="99"/>
      <c r="H50" s="99"/>
      <c r="I50" s="99"/>
      <c r="J50" s="99"/>
      <c r="K50" s="99"/>
    </row>
    <row r="51" spans="1:11" s="19" customFormat="1">
      <c r="A51" s="18" t="s">
        <v>1001</v>
      </c>
      <c r="B51" s="18" t="s">
        <v>260</v>
      </c>
      <c r="C51" s="18" t="s">
        <v>338</v>
      </c>
      <c r="E51" s="99"/>
      <c r="F51" s="99"/>
      <c r="G51" s="99"/>
      <c r="H51" s="99"/>
      <c r="I51" s="99"/>
      <c r="J51" s="99"/>
      <c r="K51" s="99"/>
    </row>
    <row r="52" spans="1:11" s="19" customFormat="1">
      <c r="A52" s="18" t="s">
        <v>999</v>
      </c>
      <c r="B52" s="18" t="s">
        <v>261</v>
      </c>
      <c r="C52" s="18" t="s">
        <v>267</v>
      </c>
      <c r="E52" s="99"/>
      <c r="F52" s="99"/>
      <c r="G52" s="99"/>
      <c r="H52" s="99"/>
      <c r="I52" s="99"/>
      <c r="J52" s="99"/>
      <c r="K52" s="99"/>
    </row>
    <row r="53" spans="1:11" s="19" customFormat="1">
      <c r="A53" s="18" t="s">
        <v>1006</v>
      </c>
      <c r="B53" s="18" t="s">
        <v>261</v>
      </c>
      <c r="C53" s="18" t="s">
        <v>267</v>
      </c>
      <c r="E53" s="99"/>
      <c r="F53" s="99"/>
      <c r="G53" s="99"/>
      <c r="H53" s="99"/>
      <c r="I53" s="99"/>
      <c r="J53" s="99"/>
      <c r="K53" s="99"/>
    </row>
    <row r="54" spans="1:11" s="19" customFormat="1">
      <c r="A54" s="18" t="s">
        <v>1012</v>
      </c>
      <c r="B54" s="18" t="s">
        <v>261</v>
      </c>
      <c r="C54" s="18" t="s">
        <v>267</v>
      </c>
      <c r="E54" s="99"/>
      <c r="F54" s="99"/>
      <c r="G54" s="99"/>
      <c r="H54" s="99"/>
      <c r="I54" s="99"/>
      <c r="J54" s="99"/>
      <c r="K54" s="99"/>
    </row>
    <row r="55" spans="1:11" s="19" customFormat="1">
      <c r="A55" s="18" t="s">
        <v>1044</v>
      </c>
      <c r="B55" s="18" t="s">
        <v>263</v>
      </c>
      <c r="C55" s="18" t="s">
        <v>267</v>
      </c>
      <c r="E55" s="99"/>
      <c r="F55" s="99"/>
      <c r="G55" s="99"/>
      <c r="H55" s="99"/>
      <c r="I55" s="99"/>
      <c r="J55" s="99"/>
      <c r="K55" s="99"/>
    </row>
    <row r="56" spans="1:11" s="19" customFormat="1">
      <c r="A56" s="18" t="s">
        <v>997</v>
      </c>
      <c r="B56" s="18" t="s">
        <v>263</v>
      </c>
      <c r="C56" s="18" t="s">
        <v>267</v>
      </c>
      <c r="E56" s="99"/>
      <c r="F56" s="99"/>
      <c r="G56" s="99"/>
      <c r="H56" s="99"/>
      <c r="I56" s="99"/>
      <c r="J56" s="99"/>
      <c r="K56" s="99"/>
    </row>
    <row r="57" spans="1:11">
      <c r="A57" s="78" t="s">
        <v>996</v>
      </c>
      <c r="B57" s="18" t="s">
        <v>290</v>
      </c>
      <c r="C57" s="18"/>
    </row>
    <row r="58" spans="1:11">
      <c r="A58" s="78" t="s">
        <v>1016</v>
      </c>
      <c r="B58" s="18" t="s">
        <v>290</v>
      </c>
      <c r="C58" s="18"/>
    </row>
    <row r="59" spans="1:11">
      <c r="A59" s="78" t="s">
        <v>1004</v>
      </c>
      <c r="B59" s="18" t="s">
        <v>290</v>
      </c>
      <c r="C59" s="18"/>
    </row>
    <row r="60" spans="1:11">
      <c r="A60" s="78" t="s">
        <v>1008</v>
      </c>
      <c r="B60" s="18" t="s">
        <v>290</v>
      </c>
      <c r="C60" s="18"/>
    </row>
    <row r="61" spans="1:11">
      <c r="A61" s="78" t="s">
        <v>998</v>
      </c>
      <c r="B61" s="18" t="s">
        <v>290</v>
      </c>
      <c r="C61" s="18"/>
    </row>
    <row r="62" spans="1:11">
      <c r="A62" s="78" t="s">
        <v>1014</v>
      </c>
      <c r="B62" s="18" t="s">
        <v>290</v>
      </c>
      <c r="C62" s="18"/>
    </row>
    <row r="63" spans="1:11" ht="15.75" thickBot="1">
      <c r="A63" s="301" t="s">
        <v>1010</v>
      </c>
      <c r="B63" s="276" t="s">
        <v>290</v>
      </c>
      <c r="C63" s="18"/>
    </row>
  </sheetData>
  <mergeCells count="2">
    <mergeCell ref="Q2:R2"/>
    <mergeCell ref="A1:H1"/>
  </mergeCells>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dimension ref="A1:V74"/>
  <sheetViews>
    <sheetView tabSelected="1" topLeftCell="A46" workbookViewId="0">
      <selection activeCell="A32" sqref="A32"/>
    </sheetView>
  </sheetViews>
  <sheetFormatPr defaultRowHeight="15"/>
  <cols>
    <col min="1" max="1" width="15" customWidth="1"/>
    <col min="2" max="2" width="30.85546875" bestFit="1" customWidth="1"/>
    <col min="3" max="3" width="18.85546875" bestFit="1" customWidth="1"/>
    <col min="4" max="5" width="18.85546875" style="101" customWidth="1"/>
    <col min="6" max="6" width="15.7109375" bestFit="1" customWidth="1"/>
    <col min="7" max="7" width="15.7109375" customWidth="1"/>
    <col min="8" max="8" width="18.85546875" bestFit="1" customWidth="1"/>
    <col min="9" max="11" width="18.85546875" customWidth="1"/>
    <col min="12" max="12" width="24.42578125" bestFit="1" customWidth="1"/>
    <col min="13" max="13" width="14.5703125" bestFit="1" customWidth="1"/>
    <col min="14" max="14" width="16.140625" bestFit="1" customWidth="1"/>
    <col min="15" max="15" width="16.85546875" bestFit="1" customWidth="1"/>
    <col min="16" max="16" width="12" bestFit="1" customWidth="1"/>
  </cols>
  <sheetData>
    <row r="1" spans="1:22" ht="47.25" thickBot="1">
      <c r="A1" s="539" t="s">
        <v>210</v>
      </c>
      <c r="B1" s="540"/>
      <c r="C1" s="540"/>
      <c r="D1" s="540"/>
      <c r="E1" s="540"/>
      <c r="F1" s="540"/>
      <c r="G1" s="540"/>
      <c r="H1" s="540"/>
      <c r="I1" s="540"/>
      <c r="J1" s="540"/>
      <c r="K1" s="540"/>
      <c r="L1" s="540"/>
      <c r="M1" s="335"/>
      <c r="N1" s="335"/>
      <c r="O1" s="335"/>
      <c r="P1" s="335"/>
      <c r="Q1" s="335"/>
      <c r="R1" s="335"/>
      <c r="S1" s="335"/>
      <c r="T1" s="335"/>
      <c r="U1" s="335"/>
      <c r="V1" s="336"/>
    </row>
    <row r="2" spans="1:22" ht="15.75" thickBot="1">
      <c r="A2" s="1" t="s">
        <v>44</v>
      </c>
      <c r="B2" s="1"/>
      <c r="C2" s="224" t="s">
        <v>173</v>
      </c>
      <c r="D2" s="96"/>
      <c r="E2" s="96"/>
      <c r="F2" s="542"/>
      <c r="G2" s="543"/>
      <c r="H2" s="543"/>
      <c r="I2" s="543"/>
      <c r="J2" s="543"/>
      <c r="K2" s="543"/>
      <c r="L2" s="544"/>
      <c r="M2" s="81"/>
      <c r="N2" s="545"/>
      <c r="O2" s="546"/>
      <c r="P2" s="547"/>
      <c r="R2" s="76"/>
      <c r="S2" s="77"/>
    </row>
    <row r="3" spans="1:22">
      <c r="A3" s="2"/>
      <c r="B3" s="2"/>
      <c r="C3" s="225" t="s">
        <v>174</v>
      </c>
      <c r="D3" s="97"/>
      <c r="E3" s="97" t="s">
        <v>331</v>
      </c>
      <c r="F3" s="91" t="s">
        <v>211</v>
      </c>
      <c r="G3" s="90" t="s">
        <v>220</v>
      </c>
      <c r="H3" s="91" t="s">
        <v>213</v>
      </c>
      <c r="I3" s="85" t="s">
        <v>217</v>
      </c>
      <c r="J3" s="89" t="s">
        <v>127</v>
      </c>
      <c r="K3" s="87" t="s">
        <v>1265</v>
      </c>
      <c r="L3" s="92" t="s">
        <v>216</v>
      </c>
      <c r="R3" s="7"/>
      <c r="S3" s="7"/>
    </row>
    <row r="4" spans="1:22">
      <c r="A4" s="2"/>
      <c r="B4" s="2"/>
      <c r="C4" s="225" t="s">
        <v>175</v>
      </c>
      <c r="D4" s="97"/>
      <c r="E4" s="97" t="s">
        <v>330</v>
      </c>
      <c r="F4" s="93" t="s">
        <v>212</v>
      </c>
      <c r="G4" s="78"/>
      <c r="H4" s="93" t="s">
        <v>214</v>
      </c>
      <c r="I4" s="82" t="s">
        <v>218</v>
      </c>
      <c r="J4" s="79" t="s">
        <v>229</v>
      </c>
      <c r="K4" s="82" t="s">
        <v>219</v>
      </c>
      <c r="L4" s="94"/>
      <c r="R4" s="7"/>
      <c r="S4" s="7"/>
    </row>
    <row r="5" spans="1:22">
      <c r="A5" s="2" t="s">
        <v>468</v>
      </c>
      <c r="B5" s="2"/>
      <c r="C5" s="225" t="s">
        <v>176</v>
      </c>
      <c r="D5" s="97"/>
      <c r="E5" s="97">
        <v>60.5</v>
      </c>
      <c r="F5" s="93"/>
      <c r="G5" s="78"/>
      <c r="H5" s="93" t="s">
        <v>215</v>
      </c>
      <c r="I5" s="82" t="s">
        <v>219</v>
      </c>
      <c r="J5" s="79" t="s">
        <v>221</v>
      </c>
      <c r="K5" s="82" t="s">
        <v>221</v>
      </c>
      <c r="L5" s="94"/>
      <c r="R5" s="7"/>
      <c r="S5" s="7"/>
    </row>
    <row r="6" spans="1:22" ht="15.75" thickBot="1">
      <c r="A6" s="2"/>
      <c r="B6" s="2"/>
      <c r="C6" s="7"/>
      <c r="D6" s="97" t="s">
        <v>305</v>
      </c>
      <c r="F6" s="7"/>
      <c r="G6" s="2"/>
      <c r="H6" s="7"/>
      <c r="I6" s="7" t="s">
        <v>215</v>
      </c>
      <c r="J6" s="3" t="s">
        <v>222</v>
      </c>
      <c r="K6" s="7" t="s">
        <v>222</v>
      </c>
      <c r="L6" s="3"/>
      <c r="R6" s="7"/>
      <c r="S6" s="7"/>
    </row>
    <row r="7" spans="1:22" ht="15.75" thickBot="1">
      <c r="A7" s="2"/>
      <c r="B7" s="2"/>
      <c r="C7" s="7"/>
      <c r="D7" s="97"/>
      <c r="F7" s="155" t="s">
        <v>226</v>
      </c>
      <c r="G7" s="153" t="s">
        <v>227</v>
      </c>
      <c r="H7" s="154" t="s">
        <v>223</v>
      </c>
      <c r="I7" s="153" t="s">
        <v>224</v>
      </c>
      <c r="J7" s="154" t="s">
        <v>230</v>
      </c>
      <c r="K7" s="153" t="s">
        <v>228</v>
      </c>
      <c r="L7" s="154" t="s">
        <v>225</v>
      </c>
      <c r="R7" s="8"/>
      <c r="S7" s="8"/>
    </row>
    <row r="8" spans="1:22" ht="15.75" thickBot="1">
      <c r="A8" s="337" t="s">
        <v>993</v>
      </c>
      <c r="B8" s="346" t="s">
        <v>259</v>
      </c>
      <c r="C8" s="444" t="s">
        <v>231</v>
      </c>
      <c r="D8" s="338">
        <v>66</v>
      </c>
      <c r="E8" s="432">
        <v>60.5</v>
      </c>
      <c r="F8" s="123" t="s">
        <v>2</v>
      </c>
      <c r="G8" s="127" t="s">
        <v>1</v>
      </c>
      <c r="H8" s="123" t="s">
        <v>2</v>
      </c>
      <c r="I8" s="355" t="s">
        <v>1</v>
      </c>
      <c r="J8" s="353" t="s">
        <v>1</v>
      </c>
      <c r="K8" s="354" t="s">
        <v>1</v>
      </c>
      <c r="L8" s="353" t="s">
        <v>1</v>
      </c>
      <c r="R8" s="60"/>
      <c r="S8" s="58"/>
    </row>
    <row r="9" spans="1:22" ht="15.75" thickBot="1">
      <c r="A9" s="245" t="s">
        <v>995</v>
      </c>
      <c r="B9" s="347" t="s">
        <v>259</v>
      </c>
      <c r="C9" s="161" t="s">
        <v>231</v>
      </c>
      <c r="D9" s="339">
        <v>66</v>
      </c>
      <c r="E9" s="431">
        <v>60.5</v>
      </c>
      <c r="F9" s="123" t="s">
        <v>2</v>
      </c>
      <c r="G9" s="127" t="s">
        <v>1</v>
      </c>
      <c r="H9" s="128" t="s">
        <v>1</v>
      </c>
      <c r="I9" s="130" t="s">
        <v>1</v>
      </c>
      <c r="J9" s="127" t="s">
        <v>1</v>
      </c>
      <c r="K9" s="129" t="s">
        <v>1</v>
      </c>
      <c r="L9" s="122" t="s">
        <v>2</v>
      </c>
      <c r="R9" s="65"/>
      <c r="S9" s="64"/>
    </row>
    <row r="10" spans="1:22">
      <c r="A10" s="245" t="s">
        <v>996</v>
      </c>
      <c r="B10" s="347" t="s">
        <v>259</v>
      </c>
      <c r="C10" s="161" t="s">
        <v>231</v>
      </c>
      <c r="D10" s="339">
        <v>66</v>
      </c>
      <c r="E10" s="431">
        <v>60.5</v>
      </c>
      <c r="F10" s="128" t="s">
        <v>1</v>
      </c>
      <c r="G10" s="122" t="s">
        <v>2</v>
      </c>
      <c r="H10" s="128" t="s">
        <v>1</v>
      </c>
      <c r="I10" s="130" t="s">
        <v>1</v>
      </c>
      <c r="J10" s="127" t="s">
        <v>1</v>
      </c>
      <c r="K10" s="129" t="s">
        <v>1</v>
      </c>
      <c r="L10" s="122" t="s">
        <v>2</v>
      </c>
      <c r="R10" s="17"/>
      <c r="S10" s="62"/>
    </row>
    <row r="11" spans="1:22" ht="15.75" thickBot="1">
      <c r="A11" s="245" t="s">
        <v>1044</v>
      </c>
      <c r="B11" s="347" t="s">
        <v>259</v>
      </c>
      <c r="C11" s="161" t="s">
        <v>234</v>
      </c>
      <c r="D11" s="339">
        <v>64</v>
      </c>
      <c r="E11" s="431">
        <v>60.5</v>
      </c>
      <c r="F11" s="123" t="s">
        <v>2</v>
      </c>
      <c r="G11" s="122" t="s">
        <v>2</v>
      </c>
      <c r="H11" s="128" t="s">
        <v>1</v>
      </c>
      <c r="I11" s="130" t="s">
        <v>1</v>
      </c>
      <c r="J11" s="127" t="s">
        <v>1</v>
      </c>
      <c r="K11" s="124" t="s">
        <v>2</v>
      </c>
      <c r="L11" s="122" t="s">
        <v>2</v>
      </c>
      <c r="Q11" s="9"/>
      <c r="R11" s="9"/>
      <c r="S11" s="9"/>
    </row>
    <row r="12" spans="1:22" ht="15.75" thickBot="1">
      <c r="A12" s="340" t="s">
        <v>997</v>
      </c>
      <c r="B12" s="348" t="s">
        <v>259</v>
      </c>
      <c r="C12" s="445" t="s">
        <v>234</v>
      </c>
      <c r="D12" s="341">
        <v>64</v>
      </c>
      <c r="E12" s="431">
        <v>60.5</v>
      </c>
      <c r="F12" s="123" t="s">
        <v>2</v>
      </c>
      <c r="G12" s="127" t="s">
        <v>1</v>
      </c>
      <c r="H12" s="128" t="s">
        <v>1</v>
      </c>
      <c r="I12" s="130" t="s">
        <v>1</v>
      </c>
      <c r="J12" s="122" t="s">
        <v>2</v>
      </c>
      <c r="K12" s="129" t="s">
        <v>1</v>
      </c>
      <c r="L12" s="122" t="s">
        <v>2</v>
      </c>
      <c r="R12" s="65"/>
      <c r="S12" s="64"/>
    </row>
    <row r="13" spans="1:22">
      <c r="A13" s="121" t="s">
        <v>994</v>
      </c>
      <c r="B13" s="121" t="s">
        <v>260</v>
      </c>
      <c r="C13" s="118" t="s">
        <v>232</v>
      </c>
      <c r="D13" s="342">
        <v>62</v>
      </c>
      <c r="E13" s="431">
        <v>60.5</v>
      </c>
      <c r="F13" s="123" t="s">
        <v>2</v>
      </c>
      <c r="G13" s="122" t="s">
        <v>2</v>
      </c>
      <c r="H13" s="128" t="s">
        <v>1</v>
      </c>
      <c r="I13" s="125" t="s">
        <v>2</v>
      </c>
      <c r="J13" s="127" t="s">
        <v>1</v>
      </c>
      <c r="K13" s="124" t="s">
        <v>2</v>
      </c>
      <c r="L13" s="127" t="s">
        <v>1</v>
      </c>
      <c r="R13" s="17"/>
      <c r="S13" s="62"/>
    </row>
    <row r="14" spans="1:22">
      <c r="A14" s="121" t="s">
        <v>1039</v>
      </c>
      <c r="B14" s="121" t="s">
        <v>260</v>
      </c>
      <c r="C14" s="118" t="s">
        <v>233</v>
      </c>
      <c r="D14" s="342">
        <v>60</v>
      </c>
      <c r="E14" s="431">
        <v>60.5</v>
      </c>
      <c r="F14" s="128" t="s">
        <v>1</v>
      </c>
      <c r="G14" s="156" t="s">
        <v>3</v>
      </c>
      <c r="H14" s="128" t="s">
        <v>1</v>
      </c>
      <c r="I14" s="125" t="s">
        <v>2</v>
      </c>
      <c r="J14" s="127" t="s">
        <v>1</v>
      </c>
      <c r="K14" s="124" t="s">
        <v>2</v>
      </c>
      <c r="L14" s="122" t="s">
        <v>2</v>
      </c>
      <c r="Q14" s="9"/>
    </row>
    <row r="15" spans="1:22" ht="15.75" thickBot="1">
      <c r="A15" s="343" t="s">
        <v>1012</v>
      </c>
      <c r="B15" s="343" t="s">
        <v>260</v>
      </c>
      <c r="C15" s="349" t="s">
        <v>233</v>
      </c>
      <c r="D15" s="344">
        <v>60</v>
      </c>
      <c r="E15" s="431">
        <v>60.5</v>
      </c>
      <c r="F15" s="123" t="s">
        <v>2</v>
      </c>
      <c r="G15" s="122" t="s">
        <v>2</v>
      </c>
      <c r="H15" s="128" t="s">
        <v>1</v>
      </c>
      <c r="I15" s="130" t="s">
        <v>1</v>
      </c>
      <c r="J15" s="127" t="s">
        <v>1</v>
      </c>
      <c r="K15" s="124" t="s">
        <v>2</v>
      </c>
      <c r="L15" s="156" t="s">
        <v>3</v>
      </c>
      <c r="R15" s="17"/>
      <c r="S15" s="62"/>
    </row>
    <row r="16" spans="1:22">
      <c r="A16" s="286" t="s">
        <v>999</v>
      </c>
      <c r="B16" s="286" t="s">
        <v>261</v>
      </c>
      <c r="C16" s="350" t="s">
        <v>190</v>
      </c>
      <c r="D16" s="288">
        <v>58</v>
      </c>
      <c r="E16" s="431">
        <v>60.5</v>
      </c>
      <c r="F16" s="123" t="s">
        <v>2</v>
      </c>
      <c r="G16" s="122" t="s">
        <v>2</v>
      </c>
      <c r="H16" s="128" t="s">
        <v>1</v>
      </c>
      <c r="I16" s="125" t="s">
        <v>2</v>
      </c>
      <c r="J16" s="127" t="s">
        <v>1</v>
      </c>
      <c r="K16" s="124" t="s">
        <v>2</v>
      </c>
      <c r="L16" s="156" t="s">
        <v>3</v>
      </c>
      <c r="R16" s="17"/>
      <c r="S16" s="62"/>
    </row>
    <row r="17" spans="1:19">
      <c r="A17" s="285" t="s">
        <v>1001</v>
      </c>
      <c r="B17" s="285" t="s">
        <v>261</v>
      </c>
      <c r="C17" s="351" t="s">
        <v>134</v>
      </c>
      <c r="D17" s="289">
        <v>54</v>
      </c>
      <c r="E17" s="431">
        <v>60.5</v>
      </c>
      <c r="F17" s="111" t="s">
        <v>3</v>
      </c>
      <c r="G17" s="352" t="s">
        <v>4</v>
      </c>
      <c r="H17" s="128" t="s">
        <v>1</v>
      </c>
      <c r="I17" s="130" t="s">
        <v>1</v>
      </c>
      <c r="J17" s="122" t="s">
        <v>2</v>
      </c>
      <c r="K17" s="124" t="s">
        <v>2</v>
      </c>
      <c r="L17" s="122" t="s">
        <v>2</v>
      </c>
      <c r="R17" s="17"/>
      <c r="S17" s="62"/>
    </row>
    <row r="18" spans="1:19">
      <c r="A18" s="285" t="s">
        <v>1010</v>
      </c>
      <c r="B18" s="285" t="s">
        <v>261</v>
      </c>
      <c r="C18" s="351" t="s">
        <v>236</v>
      </c>
      <c r="D18" s="289">
        <v>54</v>
      </c>
      <c r="E18" s="431">
        <v>60.5</v>
      </c>
      <c r="F18" s="123" t="s">
        <v>2</v>
      </c>
      <c r="G18" s="122" t="s">
        <v>2</v>
      </c>
      <c r="H18" s="111" t="s">
        <v>3</v>
      </c>
      <c r="I18" s="125" t="s">
        <v>2</v>
      </c>
      <c r="J18" s="193" t="s">
        <v>1</v>
      </c>
      <c r="K18" s="124" t="s">
        <v>2</v>
      </c>
      <c r="L18" s="156" t="s">
        <v>3</v>
      </c>
      <c r="Q18" s="9"/>
      <c r="R18" s="17"/>
      <c r="S18" s="62"/>
    </row>
    <row r="19" spans="1:19" ht="15.75" thickBot="1">
      <c r="A19" s="285" t="s">
        <v>1016</v>
      </c>
      <c r="B19" s="285" t="s">
        <v>261</v>
      </c>
      <c r="C19" s="351" t="s">
        <v>235</v>
      </c>
      <c r="D19" s="289">
        <v>52</v>
      </c>
      <c r="E19" s="433">
        <v>60.5</v>
      </c>
      <c r="F19" s="111" t="s">
        <v>3</v>
      </c>
      <c r="G19" s="158" t="s">
        <v>3</v>
      </c>
      <c r="H19" s="128" t="s">
        <v>1</v>
      </c>
      <c r="I19" s="294" t="s">
        <v>2</v>
      </c>
      <c r="J19" s="131" t="s">
        <v>1</v>
      </c>
      <c r="K19" s="159" t="s">
        <v>3</v>
      </c>
      <c r="L19" s="156" t="s">
        <v>3</v>
      </c>
      <c r="R19" s="60"/>
      <c r="S19" s="58"/>
    </row>
    <row r="20" spans="1:19">
      <c r="A20" s="269" t="s">
        <v>1004</v>
      </c>
      <c r="B20" s="273"/>
      <c r="C20" s="273"/>
      <c r="D20" s="92"/>
      <c r="E20" s="92"/>
      <c r="F20" s="87"/>
      <c r="G20" s="269"/>
      <c r="H20" s="87"/>
      <c r="I20" s="87"/>
      <c r="J20" s="282"/>
      <c r="K20" s="87"/>
      <c r="L20" s="87"/>
      <c r="R20" s="17"/>
      <c r="S20" s="62"/>
    </row>
    <row r="21" spans="1:19">
      <c r="A21" s="78" t="s">
        <v>1008</v>
      </c>
      <c r="B21" s="18"/>
      <c r="C21" s="18"/>
      <c r="D21" s="94"/>
      <c r="E21" s="94"/>
      <c r="F21" s="82"/>
      <c r="G21" s="78"/>
      <c r="H21" s="82"/>
      <c r="I21" s="82"/>
      <c r="J21" s="79"/>
      <c r="K21" s="82"/>
      <c r="L21" s="82"/>
      <c r="Q21" s="9"/>
      <c r="R21" s="17"/>
      <c r="S21" s="20"/>
    </row>
    <row r="22" spans="1:19">
      <c r="A22" s="78" t="s">
        <v>998</v>
      </c>
      <c r="B22" s="18"/>
      <c r="C22" s="18"/>
      <c r="D22" s="94"/>
      <c r="E22" s="94"/>
      <c r="F22" s="82"/>
      <c r="G22" s="78"/>
      <c r="H22" s="82"/>
      <c r="I22" s="82"/>
      <c r="J22" s="79"/>
      <c r="K22" s="82"/>
      <c r="L22" s="82"/>
      <c r="R22" s="17"/>
      <c r="S22" s="62"/>
    </row>
    <row r="23" spans="1:19">
      <c r="A23" s="78" t="s">
        <v>1014</v>
      </c>
      <c r="B23" s="18"/>
      <c r="C23" s="18"/>
      <c r="D23" s="94"/>
      <c r="E23" s="94"/>
      <c r="F23" s="82"/>
      <c r="G23" s="78"/>
      <c r="H23" s="82"/>
      <c r="I23" s="82"/>
      <c r="J23" s="79"/>
      <c r="K23" s="82"/>
      <c r="L23" s="82"/>
      <c r="R23" s="17"/>
      <c r="S23" s="62"/>
    </row>
    <row r="24" spans="1:19">
      <c r="A24" s="78" t="s">
        <v>1000</v>
      </c>
      <c r="B24" s="18"/>
      <c r="C24" s="18"/>
      <c r="D24" s="94"/>
      <c r="E24" s="94"/>
      <c r="F24" s="82"/>
      <c r="G24" s="78"/>
      <c r="H24" s="82"/>
      <c r="I24" s="82"/>
      <c r="J24" s="79"/>
      <c r="K24" s="82"/>
      <c r="L24" s="82"/>
      <c r="R24" s="17"/>
      <c r="S24" s="62"/>
    </row>
    <row r="25" spans="1:19" ht="15.75" thickBot="1">
      <c r="A25" s="78" t="s">
        <v>1003</v>
      </c>
      <c r="B25" s="18"/>
      <c r="C25" s="18"/>
      <c r="D25" s="94"/>
      <c r="E25" s="94"/>
      <c r="F25" s="82"/>
      <c r="G25" s="78"/>
      <c r="H25" s="82"/>
      <c r="I25" s="82"/>
      <c r="J25" s="79"/>
      <c r="K25" s="82"/>
      <c r="L25" s="82"/>
      <c r="R25" s="60"/>
      <c r="S25" s="58"/>
    </row>
    <row r="26" spans="1:19" ht="15.75" thickBot="1">
      <c r="A26" s="301" t="s">
        <v>1006</v>
      </c>
      <c r="B26" s="276"/>
      <c r="C26" s="276"/>
      <c r="D26" s="345"/>
      <c r="E26" s="345"/>
      <c r="F26" s="279"/>
      <c r="G26" s="301"/>
      <c r="H26" s="279"/>
      <c r="I26" s="279"/>
      <c r="J26" s="278"/>
      <c r="K26" s="279"/>
      <c r="L26" s="279"/>
      <c r="R26" s="17"/>
      <c r="S26" s="62"/>
    </row>
    <row r="28" spans="1:19">
      <c r="A28" s="17"/>
      <c r="B28" s="9" t="s">
        <v>257</v>
      </c>
      <c r="D28" s="97"/>
      <c r="E28" s="97"/>
      <c r="F28" s="17"/>
      <c r="G28" s="17"/>
      <c r="H28" s="9"/>
      <c r="I28" s="17"/>
      <c r="J28" s="9"/>
      <c r="K28" s="9"/>
      <c r="L28" s="17"/>
      <c r="N28" s="17"/>
      <c r="O28" s="9"/>
      <c r="P28" s="9"/>
      <c r="Q28" s="9"/>
    </row>
    <row r="30" spans="1:19">
      <c r="A30" s="2" t="s">
        <v>1018</v>
      </c>
      <c r="B30" t="s">
        <v>259</v>
      </c>
      <c r="C30" s="9" t="s">
        <v>298</v>
      </c>
      <c r="D30" s="113"/>
      <c r="E30" s="375"/>
      <c r="F30" s="19"/>
      <c r="G30" s="19"/>
      <c r="H30" s="18"/>
      <c r="I30" s="18"/>
      <c r="J30" s="18"/>
      <c r="K30" s="18"/>
      <c r="L30" s="18"/>
      <c r="N30" s="18"/>
      <c r="O30" s="18"/>
      <c r="P30" s="18"/>
    </row>
    <row r="31" spans="1:19">
      <c r="A31" s="2" t="s">
        <v>1020</v>
      </c>
      <c r="B31" t="s">
        <v>260</v>
      </c>
      <c r="C31" s="9" t="s">
        <v>297</v>
      </c>
      <c r="D31" s="113"/>
      <c r="E31" s="375"/>
      <c r="F31" s="19"/>
      <c r="G31" s="19"/>
      <c r="H31" s="18"/>
      <c r="I31" s="18"/>
      <c r="J31" s="18"/>
      <c r="K31" s="18"/>
      <c r="L31" s="19"/>
      <c r="N31" s="19"/>
      <c r="O31" s="18"/>
      <c r="P31" s="18"/>
    </row>
    <row r="32" spans="1:19">
      <c r="A32" s="61" t="s">
        <v>1321</v>
      </c>
      <c r="B32" t="s">
        <v>260</v>
      </c>
      <c r="C32" s="17" t="s">
        <v>297</v>
      </c>
      <c r="D32" s="99"/>
      <c r="E32" s="99"/>
      <c r="F32" s="19"/>
      <c r="G32" s="19"/>
      <c r="H32" s="19"/>
      <c r="I32" s="19"/>
      <c r="J32" s="19"/>
      <c r="K32" s="19"/>
      <c r="L32" s="19"/>
      <c r="M32" s="19"/>
      <c r="N32" s="19"/>
      <c r="O32" s="19"/>
      <c r="P32" s="19"/>
    </row>
    <row r="33" spans="1:16">
      <c r="A33" s="2" t="s">
        <v>1022</v>
      </c>
      <c r="B33" t="s">
        <v>260</v>
      </c>
      <c r="C33" s="9" t="s">
        <v>297</v>
      </c>
      <c r="D33" s="113"/>
      <c r="E33" s="375"/>
      <c r="F33" s="19"/>
      <c r="G33" s="19"/>
      <c r="H33" s="18"/>
      <c r="I33" s="18"/>
      <c r="J33" s="18"/>
      <c r="K33" s="18"/>
      <c r="L33" s="18"/>
      <c r="N33" s="18"/>
      <c r="O33" s="18"/>
      <c r="P33" s="18"/>
    </row>
    <row r="34" spans="1:16">
      <c r="A34" s="2" t="s">
        <v>1026</v>
      </c>
      <c r="B34" t="s">
        <v>261</v>
      </c>
      <c r="C34" s="9" t="s">
        <v>300</v>
      </c>
      <c r="D34" s="113"/>
      <c r="E34" s="375"/>
      <c r="F34" s="19"/>
      <c r="G34" s="19"/>
      <c r="H34" s="18"/>
      <c r="I34" s="18"/>
      <c r="J34" s="18"/>
      <c r="K34" s="18"/>
      <c r="L34" s="18"/>
      <c r="N34" s="19"/>
      <c r="O34" s="18"/>
      <c r="P34" s="18"/>
    </row>
    <row r="35" spans="1:16">
      <c r="A35" s="2" t="s">
        <v>1028</v>
      </c>
      <c r="B35" t="s">
        <v>261</v>
      </c>
      <c r="C35" s="17" t="s">
        <v>300</v>
      </c>
      <c r="D35" s="99"/>
      <c r="E35" s="99"/>
      <c r="F35" s="19"/>
      <c r="G35" s="19"/>
      <c r="H35" s="19"/>
      <c r="I35" s="19"/>
      <c r="J35" s="19"/>
      <c r="K35" s="19"/>
      <c r="L35" s="19"/>
      <c r="M35" s="19"/>
      <c r="N35" s="19"/>
      <c r="O35" s="19"/>
      <c r="P35" s="19"/>
    </row>
    <row r="36" spans="1:16">
      <c r="A36" s="61" t="s">
        <v>1043</v>
      </c>
      <c r="B36" s="17" t="s">
        <v>290</v>
      </c>
      <c r="C36" s="18"/>
      <c r="D36" s="113"/>
      <c r="E36" s="375"/>
      <c r="F36" s="19"/>
      <c r="G36" s="19"/>
      <c r="H36" s="18"/>
      <c r="I36" s="18"/>
      <c r="J36" s="18"/>
      <c r="K36" s="18"/>
      <c r="L36" s="19"/>
      <c r="M36" s="18"/>
      <c r="N36" s="19"/>
      <c r="O36" s="18"/>
      <c r="P36" s="18"/>
    </row>
    <row r="37" spans="1:16">
      <c r="A37" s="61" t="s">
        <v>1041</v>
      </c>
      <c r="B37" s="17" t="s">
        <v>290</v>
      </c>
      <c r="C37" s="18"/>
      <c r="D37" s="113"/>
      <c r="E37" s="375"/>
      <c r="F37" s="19"/>
      <c r="G37" s="19"/>
      <c r="H37" s="18"/>
      <c r="I37" s="18"/>
      <c r="J37" s="18"/>
      <c r="K37" s="18"/>
      <c r="L37" s="19"/>
      <c r="M37" s="18"/>
      <c r="N37" s="19"/>
      <c r="O37" s="18"/>
      <c r="P37" s="18"/>
    </row>
    <row r="38" spans="1:16">
      <c r="A38" s="61" t="s">
        <v>1042</v>
      </c>
      <c r="B38" s="17" t="s">
        <v>290</v>
      </c>
    </row>
    <row r="39" spans="1:16">
      <c r="A39" s="61" t="s">
        <v>1175</v>
      </c>
      <c r="B39" s="17" t="s">
        <v>290</v>
      </c>
    </row>
    <row r="40" spans="1:16">
      <c r="A40" s="2" t="s">
        <v>1024</v>
      </c>
      <c r="B40" s="17" t="s">
        <v>290</v>
      </c>
    </row>
    <row r="43" spans="1:16">
      <c r="A43" s="161" t="s">
        <v>993</v>
      </c>
      <c r="B43" s="161" t="s">
        <v>259</v>
      </c>
      <c r="C43" t="s">
        <v>268</v>
      </c>
    </row>
    <row r="44" spans="1:16">
      <c r="A44" s="161" t="s">
        <v>995</v>
      </c>
      <c r="B44" s="161" t="s">
        <v>259</v>
      </c>
      <c r="C44" t="s">
        <v>268</v>
      </c>
    </row>
    <row r="45" spans="1:16">
      <c r="A45" s="161" t="s">
        <v>996</v>
      </c>
      <c r="B45" s="161" t="s">
        <v>259</v>
      </c>
      <c r="C45" t="s">
        <v>268</v>
      </c>
    </row>
    <row r="46" spans="1:16">
      <c r="A46" s="161" t="s">
        <v>1044</v>
      </c>
      <c r="B46" s="161" t="s">
        <v>259</v>
      </c>
      <c r="C46" t="s">
        <v>268</v>
      </c>
    </row>
    <row r="47" spans="1:16">
      <c r="A47" s="161" t="s">
        <v>997</v>
      </c>
      <c r="B47" s="161" t="s">
        <v>259</v>
      </c>
      <c r="C47" t="s">
        <v>268</v>
      </c>
    </row>
    <row r="48" spans="1:16">
      <c r="A48" s="119" t="s">
        <v>994</v>
      </c>
      <c r="B48" s="119" t="s">
        <v>260</v>
      </c>
      <c r="C48" s="9" t="s">
        <v>339</v>
      </c>
    </row>
    <row r="49" spans="1:3">
      <c r="A49" s="119" t="s">
        <v>1039</v>
      </c>
      <c r="B49" s="119" t="s">
        <v>260</v>
      </c>
      <c r="C49" s="17" t="s">
        <v>339</v>
      </c>
    </row>
    <row r="50" spans="1:3">
      <c r="A50" s="119" t="s">
        <v>1012</v>
      </c>
      <c r="B50" s="119" t="s">
        <v>260</v>
      </c>
      <c r="C50" s="17" t="s">
        <v>339</v>
      </c>
    </row>
    <row r="51" spans="1:3">
      <c r="A51" s="151" t="s">
        <v>999</v>
      </c>
      <c r="B51" s="151" t="s">
        <v>261</v>
      </c>
      <c r="C51" s="9" t="s">
        <v>267</v>
      </c>
    </row>
    <row r="52" spans="1:3">
      <c r="A52" s="151" t="s">
        <v>1001</v>
      </c>
      <c r="B52" s="151" t="s">
        <v>261</v>
      </c>
      <c r="C52" s="9" t="s">
        <v>267</v>
      </c>
    </row>
    <row r="53" spans="1:3">
      <c r="A53" s="151" t="s">
        <v>1010</v>
      </c>
      <c r="B53" s="151" t="s">
        <v>261</v>
      </c>
      <c r="C53" s="9" t="s">
        <v>267</v>
      </c>
    </row>
    <row r="54" spans="1:3">
      <c r="A54" s="151" t="s">
        <v>1016</v>
      </c>
      <c r="B54" s="151" t="s">
        <v>261</v>
      </c>
      <c r="C54" s="9" t="s">
        <v>267</v>
      </c>
    </row>
    <row r="55" spans="1:3">
      <c r="A55" s="18" t="s">
        <v>1004</v>
      </c>
      <c r="B55" s="18"/>
    </row>
    <row r="56" spans="1:3">
      <c r="A56" s="18" t="s">
        <v>1008</v>
      </c>
      <c r="B56" s="18"/>
    </row>
    <row r="57" spans="1:3">
      <c r="A57" s="18" t="s">
        <v>998</v>
      </c>
      <c r="B57" s="18"/>
    </row>
    <row r="58" spans="1:3">
      <c r="A58" s="18" t="s">
        <v>1014</v>
      </c>
      <c r="B58" s="18"/>
    </row>
    <row r="59" spans="1:3">
      <c r="A59" s="18" t="s">
        <v>1000</v>
      </c>
      <c r="B59" s="18"/>
    </row>
    <row r="60" spans="1:3">
      <c r="A60" s="18" t="s">
        <v>1003</v>
      </c>
      <c r="B60" s="18"/>
    </row>
    <row r="61" spans="1:3">
      <c r="A61" s="18" t="s">
        <v>1006</v>
      </c>
      <c r="B61" s="18"/>
    </row>
    <row r="62" spans="1:3">
      <c r="A62" s="9"/>
      <c r="B62" s="9"/>
    </row>
    <row r="63" spans="1:3">
      <c r="A63" s="17"/>
      <c r="B63" s="17"/>
    </row>
    <row r="64" spans="1:3">
      <c r="A64" s="9"/>
      <c r="B64" s="9"/>
    </row>
    <row r="65" spans="1:2">
      <c r="A65" s="9"/>
      <c r="B65" s="9"/>
    </row>
    <row r="66" spans="1:2">
      <c r="A66" s="9"/>
      <c r="B66" s="9"/>
    </row>
    <row r="67" spans="1:2">
      <c r="A67" s="9"/>
      <c r="B67" s="9"/>
    </row>
    <row r="68" spans="1:2">
      <c r="A68" s="9"/>
      <c r="B68" s="9"/>
    </row>
    <row r="69" spans="1:2">
      <c r="A69" s="9"/>
      <c r="B69" s="9"/>
    </row>
    <row r="70" spans="1:2">
      <c r="A70" s="17"/>
      <c r="B70" s="17"/>
    </row>
    <row r="71" spans="1:2">
      <c r="A71" s="17"/>
      <c r="B71" s="17"/>
    </row>
    <row r="72" spans="1:2">
      <c r="A72" s="17"/>
      <c r="B72" s="17"/>
    </row>
    <row r="73" spans="1:2">
      <c r="A73" s="17"/>
      <c r="B73" s="17"/>
    </row>
    <row r="74" spans="1:2">
      <c r="A74" s="17"/>
      <c r="B74" s="17"/>
    </row>
  </sheetData>
  <mergeCells count="3">
    <mergeCell ref="F2:L2"/>
    <mergeCell ref="N2:P2"/>
    <mergeCell ref="A1:L1"/>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V75"/>
  <sheetViews>
    <sheetView topLeftCell="A58" workbookViewId="0">
      <selection activeCell="A59" sqref="A59"/>
    </sheetView>
  </sheetViews>
  <sheetFormatPr defaultRowHeight="15"/>
  <cols>
    <col min="1" max="1" width="20.5703125" customWidth="1"/>
    <col min="2" max="2" width="26.140625" bestFit="1" customWidth="1"/>
    <col min="3" max="3" width="66.42578125" style="101" bestFit="1" customWidth="1"/>
    <col min="4" max="6" width="18.85546875" style="101" customWidth="1"/>
    <col min="7" max="7" width="17.5703125" style="163" bestFit="1" customWidth="1"/>
    <col min="8" max="8" width="30.7109375" style="163" bestFit="1" customWidth="1"/>
    <col min="9" max="11" width="18.85546875" customWidth="1"/>
    <col min="12" max="12" width="24.42578125" bestFit="1" customWidth="1"/>
    <col min="13" max="13" width="14.5703125" bestFit="1" customWidth="1"/>
  </cols>
  <sheetData>
    <row r="1" spans="1:22" ht="47.25" thickBot="1">
      <c r="A1" s="549" t="s">
        <v>237</v>
      </c>
      <c r="B1" s="550"/>
      <c r="C1" s="550"/>
      <c r="D1" s="550"/>
      <c r="E1" s="550"/>
      <c r="F1" s="550"/>
      <c r="G1" s="550"/>
      <c r="H1" s="271"/>
      <c r="I1" s="271"/>
      <c r="J1" s="271"/>
      <c r="K1" s="271"/>
      <c r="L1" s="271"/>
      <c r="M1" s="271"/>
      <c r="N1" s="271"/>
      <c r="O1" s="271"/>
      <c r="P1" s="271"/>
      <c r="Q1" s="335"/>
      <c r="R1" s="335"/>
      <c r="S1" s="335"/>
      <c r="T1" s="335"/>
      <c r="U1" s="335"/>
      <c r="V1" s="336"/>
    </row>
    <row r="2" spans="1:22">
      <c r="A2" s="1" t="s">
        <v>44</v>
      </c>
      <c r="B2" s="1"/>
      <c r="C2" s="166" t="s">
        <v>173</v>
      </c>
      <c r="D2" s="91" t="s">
        <v>238</v>
      </c>
      <c r="E2" s="92"/>
      <c r="F2" s="280"/>
      <c r="G2" s="167" t="s">
        <v>242</v>
      </c>
      <c r="H2" s="331"/>
      <c r="I2" s="331"/>
      <c r="J2" s="331"/>
      <c r="K2" s="331"/>
      <c r="L2" s="331"/>
      <c r="M2" s="113"/>
      <c r="N2" s="18"/>
      <c r="O2" s="18"/>
      <c r="P2" s="18"/>
    </row>
    <row r="3" spans="1:22">
      <c r="A3" s="2"/>
      <c r="B3" s="2"/>
      <c r="C3" s="168" t="s">
        <v>174</v>
      </c>
      <c r="D3" s="93" t="s">
        <v>239</v>
      </c>
      <c r="E3" s="94"/>
      <c r="F3" s="103"/>
      <c r="G3" s="169" t="s">
        <v>1266</v>
      </c>
      <c r="H3" s="165"/>
      <c r="I3" s="270"/>
      <c r="J3" s="270"/>
      <c r="K3" s="18"/>
      <c r="L3" s="113"/>
      <c r="M3" s="18"/>
      <c r="N3" s="18"/>
      <c r="O3" s="18"/>
      <c r="P3" s="18"/>
    </row>
    <row r="4" spans="1:22">
      <c r="A4" s="2"/>
      <c r="B4" s="2"/>
      <c r="C4" s="168" t="s">
        <v>175</v>
      </c>
      <c r="D4" s="93" t="s">
        <v>240</v>
      </c>
      <c r="E4" s="94"/>
      <c r="F4" s="103"/>
      <c r="G4" s="169" t="s">
        <v>243</v>
      </c>
      <c r="H4" s="165"/>
      <c r="I4" s="18"/>
      <c r="J4" s="18"/>
      <c r="K4" s="18"/>
      <c r="L4" s="113"/>
      <c r="M4" s="18"/>
      <c r="N4" s="18"/>
      <c r="O4" s="18"/>
      <c r="P4" s="18"/>
    </row>
    <row r="5" spans="1:22">
      <c r="A5" s="2">
        <v>14</v>
      </c>
      <c r="B5" s="2"/>
      <c r="C5" s="168" t="s">
        <v>176</v>
      </c>
      <c r="D5" s="225" t="s">
        <v>241</v>
      </c>
      <c r="E5" s="103" t="s">
        <v>331</v>
      </c>
      <c r="F5" s="103"/>
      <c r="G5" s="170" t="s">
        <v>244</v>
      </c>
      <c r="H5" s="165"/>
      <c r="I5" s="18"/>
      <c r="J5" s="18"/>
      <c r="K5" s="18"/>
      <c r="L5" s="113"/>
      <c r="M5" s="18"/>
      <c r="N5" s="18"/>
      <c r="O5" s="18"/>
      <c r="P5" s="18"/>
    </row>
    <row r="6" spans="1:22">
      <c r="A6" s="2"/>
      <c r="B6" s="2"/>
      <c r="C6" s="168"/>
      <c r="D6" s="225"/>
      <c r="E6" s="103" t="s">
        <v>330</v>
      </c>
      <c r="F6" s="103"/>
      <c r="G6" s="170" t="s">
        <v>258</v>
      </c>
      <c r="H6" s="165"/>
      <c r="I6" s="18"/>
      <c r="J6" s="18"/>
      <c r="K6" s="18"/>
      <c r="L6" s="18"/>
      <c r="M6" s="18"/>
      <c r="N6" s="18"/>
      <c r="O6" s="18"/>
      <c r="P6" s="18"/>
    </row>
    <row r="7" spans="1:22" ht="15.75" thickBot="1">
      <c r="A7" s="4"/>
      <c r="B7" s="4"/>
      <c r="C7" s="171"/>
      <c r="D7" s="226"/>
      <c r="E7" s="104">
        <v>15.71</v>
      </c>
      <c r="F7" s="104"/>
      <c r="G7" s="172"/>
      <c r="H7" s="165"/>
      <c r="I7" s="18"/>
      <c r="J7" s="18"/>
      <c r="K7" s="18"/>
      <c r="L7" s="18"/>
      <c r="M7" s="18"/>
      <c r="N7" s="18"/>
      <c r="O7" s="18"/>
      <c r="P7" s="18"/>
    </row>
    <row r="8" spans="1:22">
      <c r="A8" s="196" t="s">
        <v>1003</v>
      </c>
      <c r="B8" s="196" t="s">
        <v>259</v>
      </c>
      <c r="C8" s="228">
        <v>20</v>
      </c>
      <c r="D8" s="93">
        <v>30</v>
      </c>
      <c r="E8" s="431">
        <v>15.71</v>
      </c>
      <c r="F8" s="93" t="s">
        <v>1</v>
      </c>
      <c r="G8" s="79" t="s">
        <v>1</v>
      </c>
      <c r="H8" s="165"/>
      <c r="I8" s="18"/>
      <c r="J8" s="18"/>
      <c r="K8" s="18"/>
      <c r="L8" s="18"/>
      <c r="M8" s="18"/>
      <c r="N8" s="18"/>
      <c r="O8" s="18"/>
      <c r="P8" s="18"/>
    </row>
    <row r="9" spans="1:22">
      <c r="A9" s="196" t="s">
        <v>1006</v>
      </c>
      <c r="B9" s="196" t="s">
        <v>259</v>
      </c>
      <c r="C9" s="228">
        <v>20</v>
      </c>
      <c r="D9" s="93">
        <v>25</v>
      </c>
      <c r="E9" s="431">
        <v>15.71</v>
      </c>
      <c r="F9" s="93" t="s">
        <v>1</v>
      </c>
      <c r="G9" s="79" t="s">
        <v>1</v>
      </c>
      <c r="H9" s="165"/>
      <c r="I9" s="18"/>
      <c r="J9" s="18"/>
      <c r="K9" s="18"/>
      <c r="L9" s="18"/>
      <c r="M9" s="18"/>
      <c r="N9" s="18"/>
      <c r="O9" s="18"/>
      <c r="P9" s="18"/>
    </row>
    <row r="10" spans="1:22" ht="15.75" thickBot="1">
      <c r="A10" s="196" t="s">
        <v>998</v>
      </c>
      <c r="B10" s="196" t="s">
        <v>259</v>
      </c>
      <c r="C10" s="228">
        <v>18</v>
      </c>
      <c r="D10" s="93">
        <v>16</v>
      </c>
      <c r="E10" s="431">
        <v>15.71</v>
      </c>
      <c r="F10" s="93" t="s">
        <v>2</v>
      </c>
      <c r="G10" s="79" t="s">
        <v>1</v>
      </c>
      <c r="H10" s="165"/>
      <c r="I10" s="18"/>
      <c r="J10" s="18"/>
      <c r="K10" s="18"/>
      <c r="L10" s="18"/>
      <c r="M10" s="18"/>
      <c r="N10" s="18"/>
      <c r="O10" s="18"/>
      <c r="P10" s="18"/>
    </row>
    <row r="11" spans="1:22">
      <c r="A11" s="358" t="s">
        <v>1008</v>
      </c>
      <c r="B11" s="367" t="s">
        <v>260</v>
      </c>
      <c r="C11" s="359">
        <v>16</v>
      </c>
      <c r="D11" s="94">
        <v>18</v>
      </c>
      <c r="E11" s="431">
        <v>15.71</v>
      </c>
      <c r="F11" s="93" t="s">
        <v>2</v>
      </c>
      <c r="G11" s="79" t="s">
        <v>2</v>
      </c>
      <c r="H11" s="165"/>
      <c r="I11" s="18"/>
      <c r="J11" s="18"/>
      <c r="K11" s="18"/>
      <c r="L11" s="18"/>
      <c r="M11" s="18"/>
      <c r="N11" s="18"/>
      <c r="O11" s="18"/>
      <c r="P11" s="18"/>
    </row>
    <row r="12" spans="1:22">
      <c r="A12" s="132" t="s">
        <v>999</v>
      </c>
      <c r="B12" s="368" t="s">
        <v>260</v>
      </c>
      <c r="C12" s="360">
        <v>16</v>
      </c>
      <c r="D12" s="94">
        <v>12</v>
      </c>
      <c r="E12" s="431">
        <v>15.71</v>
      </c>
      <c r="F12" s="93" t="s">
        <v>3</v>
      </c>
      <c r="G12" s="79" t="s">
        <v>1</v>
      </c>
      <c r="H12" s="165"/>
      <c r="I12" s="18"/>
      <c r="J12" s="18"/>
      <c r="K12" s="18"/>
      <c r="L12" s="18"/>
      <c r="M12" s="18"/>
      <c r="N12" s="18"/>
      <c r="O12" s="18"/>
      <c r="P12" s="18"/>
    </row>
    <row r="13" spans="1:22">
      <c r="A13" s="132" t="s">
        <v>1010</v>
      </c>
      <c r="B13" s="368" t="s">
        <v>260</v>
      </c>
      <c r="C13" s="360">
        <v>16</v>
      </c>
      <c r="D13" s="94">
        <v>10</v>
      </c>
      <c r="E13" s="431">
        <v>15.71</v>
      </c>
      <c r="F13" s="93" t="s">
        <v>3</v>
      </c>
      <c r="G13" s="79" t="s">
        <v>1</v>
      </c>
      <c r="H13" s="165"/>
      <c r="I13" s="18"/>
      <c r="J13" s="18"/>
      <c r="K13" s="18"/>
      <c r="L13" s="18"/>
      <c r="M13" s="18"/>
      <c r="N13" s="18"/>
      <c r="O13" s="18"/>
      <c r="P13" s="18"/>
    </row>
    <row r="14" spans="1:22" ht="15.75" thickBot="1">
      <c r="A14" s="361" t="s">
        <v>997</v>
      </c>
      <c r="B14" s="369" t="s">
        <v>260</v>
      </c>
      <c r="C14" s="362">
        <v>16</v>
      </c>
      <c r="D14" s="94">
        <v>10</v>
      </c>
      <c r="E14" s="431">
        <v>15.71</v>
      </c>
      <c r="F14" s="93" t="s">
        <v>3</v>
      </c>
      <c r="G14" s="79" t="s">
        <v>4</v>
      </c>
      <c r="H14" s="165"/>
      <c r="I14" s="18"/>
      <c r="J14" s="18"/>
      <c r="K14" s="18"/>
      <c r="L14" s="18"/>
      <c r="M14" s="18"/>
      <c r="N14" s="18"/>
      <c r="O14" s="18"/>
      <c r="P14" s="18"/>
    </row>
    <row r="15" spans="1:22">
      <c r="A15" s="125" t="s">
        <v>993</v>
      </c>
      <c r="B15" s="125" t="s">
        <v>261</v>
      </c>
      <c r="C15" s="363">
        <v>14</v>
      </c>
      <c r="D15" s="93">
        <v>9</v>
      </c>
      <c r="E15" s="431">
        <v>15.71</v>
      </c>
      <c r="F15" s="93" t="s">
        <v>4</v>
      </c>
      <c r="G15" s="79" t="s">
        <v>1</v>
      </c>
      <c r="H15" s="165"/>
      <c r="I15" s="18"/>
      <c r="J15" s="18"/>
      <c r="K15" s="18"/>
      <c r="L15" s="18"/>
      <c r="M15" s="18"/>
      <c r="N15" s="18"/>
      <c r="O15" s="18"/>
      <c r="P15" s="18"/>
    </row>
    <row r="16" spans="1:22">
      <c r="A16" s="125" t="s">
        <v>996</v>
      </c>
      <c r="B16" s="125" t="s">
        <v>261</v>
      </c>
      <c r="C16" s="363">
        <v>14</v>
      </c>
      <c r="D16" s="93">
        <v>5</v>
      </c>
      <c r="E16" s="431">
        <v>15.71</v>
      </c>
      <c r="F16" s="93" t="s">
        <v>4</v>
      </c>
      <c r="G16" s="79" t="s">
        <v>1</v>
      </c>
      <c r="H16" s="165"/>
      <c r="I16" s="18"/>
      <c r="J16" s="18"/>
      <c r="K16" s="18"/>
      <c r="L16" s="18"/>
      <c r="M16" s="18"/>
      <c r="N16" s="18"/>
      <c r="O16" s="18"/>
      <c r="P16" s="18"/>
    </row>
    <row r="17" spans="1:16">
      <c r="A17" s="125" t="s">
        <v>994</v>
      </c>
      <c r="B17" s="125" t="s">
        <v>261</v>
      </c>
      <c r="C17" s="363">
        <v>14</v>
      </c>
      <c r="D17" s="93">
        <v>4</v>
      </c>
      <c r="E17" s="431">
        <v>15.71</v>
      </c>
      <c r="F17" s="93" t="s">
        <v>4</v>
      </c>
      <c r="G17" s="79" t="s">
        <v>1</v>
      </c>
      <c r="H17" s="165"/>
      <c r="I17" s="18"/>
      <c r="J17" s="18"/>
      <c r="K17" s="18"/>
      <c r="L17" s="18"/>
      <c r="M17" s="18"/>
      <c r="N17" s="18"/>
      <c r="O17" s="18"/>
      <c r="P17" s="18"/>
    </row>
    <row r="18" spans="1:16">
      <c r="A18" s="125" t="s">
        <v>1012</v>
      </c>
      <c r="B18" s="125" t="s">
        <v>261</v>
      </c>
      <c r="C18" s="363">
        <v>14</v>
      </c>
      <c r="D18" s="93">
        <v>6</v>
      </c>
      <c r="E18" s="431">
        <v>15.71</v>
      </c>
      <c r="F18" s="93" t="s">
        <v>4</v>
      </c>
      <c r="G18" s="79" t="s">
        <v>1</v>
      </c>
      <c r="H18" s="165"/>
      <c r="I18" s="18"/>
      <c r="J18" s="18"/>
      <c r="K18" s="18"/>
      <c r="L18" s="18"/>
      <c r="M18" s="18"/>
      <c r="N18" s="18"/>
      <c r="O18" s="18"/>
      <c r="P18" s="18"/>
    </row>
    <row r="19" spans="1:16">
      <c r="A19" s="125" t="s">
        <v>1016</v>
      </c>
      <c r="B19" s="125" t="s">
        <v>261</v>
      </c>
      <c r="C19" s="363">
        <v>14</v>
      </c>
      <c r="D19" s="356">
        <v>5</v>
      </c>
      <c r="E19" s="431">
        <v>15.71</v>
      </c>
      <c r="F19" s="93" t="s">
        <v>4</v>
      </c>
      <c r="G19" s="79" t="s">
        <v>1</v>
      </c>
      <c r="H19" s="165"/>
      <c r="I19" s="18"/>
      <c r="J19" s="18"/>
      <c r="K19" s="18"/>
      <c r="L19" s="18"/>
      <c r="M19" s="18"/>
      <c r="N19" s="18"/>
      <c r="O19" s="18"/>
      <c r="P19" s="18"/>
    </row>
    <row r="20" spans="1:16">
      <c r="A20" s="125" t="s">
        <v>1004</v>
      </c>
      <c r="B20" s="125" t="s">
        <v>261</v>
      </c>
      <c r="C20" s="363">
        <v>14</v>
      </c>
      <c r="D20" s="93">
        <v>8</v>
      </c>
      <c r="E20" s="431">
        <v>15.71</v>
      </c>
      <c r="F20" s="93" t="s">
        <v>4</v>
      </c>
      <c r="G20" s="79" t="s">
        <v>1</v>
      </c>
      <c r="H20" s="165"/>
      <c r="I20" s="18"/>
      <c r="J20" s="18"/>
      <c r="K20" s="18"/>
      <c r="L20" s="18"/>
      <c r="M20" s="18"/>
      <c r="N20" s="18"/>
      <c r="O20" s="18"/>
      <c r="P20" s="18"/>
    </row>
    <row r="21" spans="1:16" ht="15.75" thickBot="1">
      <c r="A21" s="294" t="s">
        <v>1000</v>
      </c>
      <c r="B21" s="294" t="s">
        <v>261</v>
      </c>
      <c r="C21" s="364">
        <v>14</v>
      </c>
      <c r="D21" s="93">
        <v>4</v>
      </c>
      <c r="E21" s="431">
        <v>15.71</v>
      </c>
      <c r="F21" s="93" t="s">
        <v>4</v>
      </c>
      <c r="G21" s="79" t="s">
        <v>1</v>
      </c>
      <c r="H21" s="165"/>
      <c r="I21" s="18"/>
      <c r="J21" s="18"/>
      <c r="K21" s="18"/>
      <c r="L21" s="18"/>
      <c r="M21" s="18"/>
      <c r="N21" s="18"/>
      <c r="O21" s="18"/>
      <c r="P21" s="18"/>
    </row>
    <row r="22" spans="1:16">
      <c r="A22" s="78" t="s">
        <v>1014</v>
      </c>
      <c r="B22" s="78"/>
      <c r="C22" s="93"/>
      <c r="D22" s="93"/>
      <c r="E22" s="93"/>
      <c r="F22" s="93"/>
      <c r="G22" s="79"/>
      <c r="H22" s="165"/>
      <c r="I22" s="18"/>
      <c r="J22" s="18"/>
      <c r="K22" s="18"/>
      <c r="L22" s="18"/>
      <c r="M22" s="18"/>
      <c r="N22" s="18"/>
      <c r="O22" s="18"/>
      <c r="P22" s="18"/>
    </row>
    <row r="23" spans="1:16">
      <c r="A23" s="78" t="s">
        <v>1001</v>
      </c>
      <c r="B23" s="78"/>
      <c r="C23" s="93"/>
      <c r="D23" s="93"/>
      <c r="E23" s="93"/>
      <c r="F23" s="93"/>
      <c r="G23" s="79"/>
      <c r="H23" s="165"/>
      <c r="I23" s="18"/>
      <c r="J23" s="18"/>
      <c r="K23" s="18"/>
      <c r="L23" s="18"/>
      <c r="M23" s="18"/>
      <c r="N23" s="18"/>
      <c r="O23" s="18"/>
      <c r="P23" s="18"/>
    </row>
    <row r="24" spans="1:16">
      <c r="A24" s="78" t="s">
        <v>1039</v>
      </c>
      <c r="B24" s="78"/>
      <c r="C24" s="93"/>
      <c r="D24" s="93"/>
      <c r="E24" s="93"/>
      <c r="F24" s="93"/>
      <c r="G24" s="79"/>
      <c r="H24" s="165"/>
      <c r="I24" s="18"/>
      <c r="J24" s="18"/>
      <c r="K24" s="18"/>
      <c r="L24" s="18"/>
      <c r="M24" s="18"/>
      <c r="N24" s="18"/>
      <c r="O24" s="18"/>
      <c r="P24" s="18"/>
    </row>
    <row r="25" spans="1:16">
      <c r="A25" s="78" t="s">
        <v>995</v>
      </c>
      <c r="B25" s="78"/>
      <c r="C25" s="93"/>
      <c r="D25" s="93"/>
      <c r="E25" s="93"/>
      <c r="F25" s="93"/>
      <c r="G25" s="79"/>
      <c r="H25" s="165"/>
      <c r="I25" s="18"/>
      <c r="J25" s="18"/>
      <c r="K25" s="18"/>
      <c r="L25" s="18"/>
      <c r="M25" s="18"/>
      <c r="N25" s="18"/>
      <c r="O25" s="18"/>
      <c r="P25" s="18"/>
    </row>
    <row r="26" spans="1:16" ht="15.75" thickBot="1">
      <c r="A26" s="301" t="s">
        <v>1044</v>
      </c>
      <c r="B26" s="301"/>
      <c r="C26" s="357"/>
      <c r="D26" s="357"/>
      <c r="E26" s="357"/>
      <c r="F26" s="357"/>
      <c r="G26" s="278"/>
      <c r="H26" s="165"/>
      <c r="I26" s="18"/>
      <c r="J26" s="18"/>
      <c r="K26" s="18"/>
      <c r="L26" s="18"/>
      <c r="M26" s="18"/>
      <c r="N26" s="18"/>
      <c r="O26" s="18"/>
      <c r="P26" s="18"/>
    </row>
    <row r="28" spans="1:16">
      <c r="A28" s="18"/>
      <c r="B28" s="18"/>
      <c r="C28" s="113"/>
      <c r="D28" s="113"/>
      <c r="E28" s="375"/>
      <c r="F28" s="113"/>
      <c r="G28" s="165"/>
      <c r="H28" s="165"/>
      <c r="I28" s="18"/>
      <c r="J28" s="18"/>
      <c r="K28" s="18"/>
      <c r="L28" s="18"/>
      <c r="M28" s="18"/>
      <c r="N28" s="18"/>
      <c r="O28" s="18"/>
      <c r="P28" s="18"/>
    </row>
    <row r="29" spans="1:16">
      <c r="A29" s="78" t="s">
        <v>1018</v>
      </c>
      <c r="B29" t="s">
        <v>259</v>
      </c>
      <c r="C29" s="18" t="s">
        <v>298</v>
      </c>
      <c r="D29" s="113"/>
      <c r="E29" s="375"/>
      <c r="F29" s="113"/>
      <c r="G29" s="164"/>
      <c r="H29" s="165"/>
      <c r="I29" s="18"/>
      <c r="J29" s="18"/>
      <c r="K29" s="18"/>
      <c r="L29" s="18"/>
      <c r="M29" s="18"/>
      <c r="N29" s="18"/>
      <c r="O29" s="18"/>
      <c r="P29" s="18"/>
    </row>
    <row r="30" spans="1:16">
      <c r="A30" s="78" t="s">
        <v>1321</v>
      </c>
      <c r="B30" t="s">
        <v>259</v>
      </c>
      <c r="C30" s="18" t="s">
        <v>298</v>
      </c>
      <c r="D30" s="99"/>
      <c r="E30" s="99"/>
      <c r="F30" s="99"/>
      <c r="G30" s="164"/>
      <c r="H30" s="164"/>
      <c r="I30" s="19"/>
      <c r="J30" s="19"/>
      <c r="K30" s="19"/>
      <c r="L30" s="19"/>
      <c r="M30" s="19"/>
    </row>
    <row r="31" spans="1:16">
      <c r="A31" s="78" t="s">
        <v>1020</v>
      </c>
      <c r="B31" t="s">
        <v>260</v>
      </c>
      <c r="C31" s="18" t="s">
        <v>297</v>
      </c>
      <c r="D31" s="113"/>
      <c r="E31" s="375"/>
      <c r="F31" s="113"/>
      <c r="G31" s="164"/>
      <c r="H31" s="165"/>
      <c r="I31" s="18"/>
      <c r="J31" s="18"/>
      <c r="K31" s="18"/>
      <c r="L31" s="18"/>
      <c r="M31" s="18"/>
      <c r="N31" s="18"/>
      <c r="O31" s="18"/>
      <c r="P31" s="18"/>
    </row>
    <row r="32" spans="1:16">
      <c r="A32" s="78" t="s">
        <v>1026</v>
      </c>
      <c r="B32" t="s">
        <v>260</v>
      </c>
      <c r="C32" s="18" t="s">
        <v>297</v>
      </c>
      <c r="D32" s="113"/>
      <c r="E32" s="375"/>
      <c r="F32" s="113"/>
      <c r="G32" s="164"/>
      <c r="H32" s="165"/>
      <c r="I32" s="18"/>
      <c r="J32" s="18"/>
      <c r="K32" s="18"/>
      <c r="L32" s="18"/>
      <c r="M32" s="18"/>
      <c r="N32" s="18"/>
      <c r="O32" s="18"/>
      <c r="P32" s="18"/>
    </row>
    <row r="33" spans="1:16">
      <c r="A33" s="78" t="s">
        <v>1028</v>
      </c>
      <c r="B33" t="s">
        <v>260</v>
      </c>
      <c r="C33" s="18" t="s">
        <v>297</v>
      </c>
      <c r="D33" s="99"/>
      <c r="E33" s="99"/>
      <c r="F33" s="99"/>
      <c r="G33" s="164"/>
      <c r="H33" s="165"/>
      <c r="I33" s="18"/>
      <c r="J33" s="18"/>
      <c r="K33" s="18"/>
      <c r="L33" s="18"/>
      <c r="M33" s="18"/>
      <c r="N33" s="18"/>
      <c r="O33" s="18"/>
      <c r="P33" s="18"/>
    </row>
    <row r="34" spans="1:16">
      <c r="A34" s="78" t="s">
        <v>1043</v>
      </c>
      <c r="B34" t="s">
        <v>260</v>
      </c>
      <c r="C34" s="18" t="s">
        <v>297</v>
      </c>
      <c r="D34" s="113"/>
      <c r="E34" s="375"/>
      <c r="F34" s="113"/>
      <c r="G34" s="164"/>
      <c r="H34" s="165"/>
      <c r="I34" s="18"/>
      <c r="J34" s="18"/>
      <c r="K34" s="18"/>
      <c r="L34" s="18"/>
      <c r="M34" s="18"/>
      <c r="N34" s="18"/>
      <c r="O34" s="18"/>
      <c r="P34" s="18"/>
    </row>
    <row r="35" spans="1:16">
      <c r="A35" s="19" t="s">
        <v>1176</v>
      </c>
      <c r="B35" t="s">
        <v>260</v>
      </c>
      <c r="C35" s="19" t="s">
        <v>297</v>
      </c>
      <c r="D35" s="99"/>
      <c r="E35" s="99"/>
      <c r="F35" s="99"/>
      <c r="G35" s="164"/>
    </row>
    <row r="36" spans="1:16">
      <c r="A36" s="78" t="s">
        <v>1024</v>
      </c>
      <c r="B36" s="18" t="s">
        <v>299</v>
      </c>
      <c r="D36" s="113"/>
      <c r="E36" s="375"/>
      <c r="F36" s="113"/>
      <c r="G36" s="164"/>
      <c r="H36" s="165"/>
      <c r="I36" s="18"/>
      <c r="J36" s="18"/>
      <c r="K36" s="18"/>
      <c r="L36" s="18"/>
      <c r="M36" s="18"/>
      <c r="N36" s="18"/>
      <c r="O36" s="18"/>
      <c r="P36" s="18"/>
    </row>
    <row r="37" spans="1:16">
      <c r="A37" s="78" t="s">
        <v>1041</v>
      </c>
      <c r="B37" s="18" t="s">
        <v>299</v>
      </c>
      <c r="D37" s="113"/>
      <c r="E37" s="375"/>
      <c r="F37" s="113"/>
      <c r="G37" s="164"/>
      <c r="H37" s="165"/>
      <c r="I37" s="18"/>
      <c r="J37" s="18"/>
      <c r="K37" s="18"/>
      <c r="L37" s="18"/>
      <c r="M37" s="18"/>
      <c r="N37" s="18"/>
      <c r="O37" s="18"/>
      <c r="P37" s="18"/>
    </row>
    <row r="38" spans="1:16">
      <c r="A38" s="78" t="s">
        <v>1022</v>
      </c>
      <c r="B38" s="18" t="s">
        <v>299</v>
      </c>
      <c r="D38" s="113"/>
      <c r="E38" s="375"/>
      <c r="F38" s="113"/>
      <c r="G38" s="164"/>
      <c r="H38" s="165"/>
      <c r="I38" s="18"/>
      <c r="J38" s="18"/>
      <c r="K38" s="18"/>
      <c r="L38" s="18"/>
      <c r="M38" s="18"/>
      <c r="N38" s="18"/>
      <c r="O38" s="18"/>
      <c r="P38" s="18"/>
    </row>
    <row r="39" spans="1:16">
      <c r="A39" s="78" t="s">
        <v>1042</v>
      </c>
      <c r="B39" s="18" t="s">
        <v>299</v>
      </c>
      <c r="D39" s="99"/>
      <c r="E39" s="99"/>
      <c r="F39" s="99"/>
      <c r="G39" s="164"/>
    </row>
    <row r="40" spans="1:16">
      <c r="A40" s="78" t="s">
        <v>1175</v>
      </c>
      <c r="B40" s="18" t="s">
        <v>299</v>
      </c>
      <c r="D40" s="99"/>
      <c r="E40" s="99"/>
      <c r="F40" s="99"/>
      <c r="G40" s="164"/>
    </row>
    <row r="42" spans="1:16">
      <c r="A42" s="19"/>
      <c r="B42" s="19"/>
      <c r="C42" s="99"/>
      <c r="D42" s="99"/>
      <c r="E42" s="99"/>
      <c r="F42" s="99"/>
      <c r="G42" s="164"/>
    </row>
    <row r="43" spans="1:16">
      <c r="A43" s="197" t="s">
        <v>1003</v>
      </c>
      <c r="B43" s="197" t="s">
        <v>259</v>
      </c>
      <c r="C43" s="556" t="s">
        <v>271</v>
      </c>
      <c r="D43" s="556"/>
      <c r="E43" s="556"/>
      <c r="F43" s="556"/>
      <c r="G43" s="556"/>
      <c r="H43" s="556"/>
      <c r="I43" s="556"/>
    </row>
    <row r="44" spans="1:16">
      <c r="A44" s="197" t="s">
        <v>1006</v>
      </c>
      <c r="B44" s="197" t="s">
        <v>259</v>
      </c>
      <c r="C44" s="556" t="s">
        <v>271</v>
      </c>
      <c r="D44" s="556"/>
      <c r="E44" s="556"/>
      <c r="F44" s="556"/>
      <c r="G44" s="556"/>
      <c r="H44" s="556"/>
      <c r="I44" s="556"/>
    </row>
    <row r="45" spans="1:16">
      <c r="A45" s="197" t="s">
        <v>998</v>
      </c>
      <c r="B45" s="197" t="s">
        <v>259</v>
      </c>
      <c r="C45" s="556" t="s">
        <v>271</v>
      </c>
      <c r="D45" s="556"/>
      <c r="E45" s="556"/>
      <c r="F45" s="556"/>
      <c r="G45" s="556"/>
      <c r="H45" s="556"/>
      <c r="I45" s="556"/>
    </row>
    <row r="46" spans="1:16">
      <c r="A46" s="150" t="s">
        <v>1008</v>
      </c>
      <c r="B46" s="150" t="s">
        <v>260</v>
      </c>
      <c r="C46" s="556" t="s">
        <v>340</v>
      </c>
      <c r="D46" s="556"/>
      <c r="E46" s="376"/>
      <c r="F46" s="99"/>
      <c r="G46" s="164"/>
    </row>
    <row r="47" spans="1:16">
      <c r="A47" s="150" t="s">
        <v>999</v>
      </c>
      <c r="B47" s="150" t="s">
        <v>260</v>
      </c>
      <c r="C47" s="556" t="s">
        <v>340</v>
      </c>
      <c r="D47" s="556"/>
      <c r="E47" s="376"/>
      <c r="F47" s="99"/>
      <c r="G47" s="164"/>
    </row>
    <row r="48" spans="1:16">
      <c r="A48" s="150" t="s">
        <v>1010</v>
      </c>
      <c r="B48" s="150" t="s">
        <v>260</v>
      </c>
      <c r="C48" s="556" t="s">
        <v>340</v>
      </c>
      <c r="D48" s="556"/>
      <c r="E48" s="376"/>
      <c r="F48" s="99"/>
      <c r="G48" s="164"/>
    </row>
    <row r="49" spans="1:7">
      <c r="A49" s="150" t="s">
        <v>997</v>
      </c>
      <c r="B49" s="150" t="s">
        <v>260</v>
      </c>
      <c r="C49" s="556" t="s">
        <v>340</v>
      </c>
      <c r="D49" s="556"/>
      <c r="E49" s="376"/>
      <c r="F49" s="99"/>
      <c r="G49" s="164"/>
    </row>
    <row r="50" spans="1:7">
      <c r="A50" s="123" t="s">
        <v>993</v>
      </c>
      <c r="B50" s="123" t="s">
        <v>261</v>
      </c>
      <c r="C50" s="9" t="s">
        <v>267</v>
      </c>
      <c r="D50" s="99"/>
      <c r="E50" s="99"/>
      <c r="F50" s="99"/>
      <c r="G50" s="164"/>
    </row>
    <row r="51" spans="1:7">
      <c r="A51" s="123" t="s">
        <v>996</v>
      </c>
      <c r="B51" s="123" t="s">
        <v>261</v>
      </c>
      <c r="C51" s="9" t="s">
        <v>267</v>
      </c>
      <c r="D51" s="99"/>
      <c r="E51" s="99"/>
      <c r="F51" s="99"/>
      <c r="G51" s="164"/>
    </row>
    <row r="52" spans="1:7">
      <c r="A52" s="123" t="s">
        <v>994</v>
      </c>
      <c r="B52" s="123" t="s">
        <v>261</v>
      </c>
      <c r="C52" s="9" t="s">
        <v>267</v>
      </c>
      <c r="D52" s="99"/>
      <c r="E52" s="99"/>
      <c r="F52" s="99"/>
      <c r="G52" s="164"/>
    </row>
    <row r="53" spans="1:7">
      <c r="A53" s="123" t="s">
        <v>1012</v>
      </c>
      <c r="B53" s="123" t="s">
        <v>261</v>
      </c>
      <c r="C53" s="9" t="s">
        <v>267</v>
      </c>
      <c r="D53" s="99"/>
      <c r="E53" s="99"/>
      <c r="F53" s="99"/>
      <c r="G53" s="164"/>
    </row>
    <row r="54" spans="1:7">
      <c r="A54" s="123" t="s">
        <v>1016</v>
      </c>
      <c r="B54" s="123" t="s">
        <v>261</v>
      </c>
      <c r="C54" s="9" t="s">
        <v>267</v>
      </c>
    </row>
    <row r="55" spans="1:7">
      <c r="A55" s="123" t="s">
        <v>1004</v>
      </c>
      <c r="B55" s="123" t="s">
        <v>261</v>
      </c>
      <c r="C55" s="9" t="s">
        <v>267</v>
      </c>
    </row>
    <row r="56" spans="1:7">
      <c r="A56" s="123" t="s">
        <v>1000</v>
      </c>
      <c r="B56" s="123" t="s">
        <v>261</v>
      </c>
      <c r="C56" s="9" t="s">
        <v>267</v>
      </c>
    </row>
    <row r="57" spans="1:7">
      <c r="A57" s="18" t="s">
        <v>1014</v>
      </c>
      <c r="B57" s="18"/>
      <c r="C57" s="113"/>
    </row>
    <row r="58" spans="1:7">
      <c r="A58" s="18" t="s">
        <v>1001</v>
      </c>
      <c r="B58" s="18"/>
      <c r="C58" s="113"/>
    </row>
    <row r="59" spans="1:7">
      <c r="A59" s="18" t="s">
        <v>1039</v>
      </c>
      <c r="B59" s="18"/>
      <c r="C59" s="113"/>
    </row>
    <row r="60" spans="1:7">
      <c r="A60" s="18" t="s">
        <v>995</v>
      </c>
      <c r="B60" s="18"/>
      <c r="C60" s="113"/>
    </row>
    <row r="61" spans="1:7">
      <c r="A61" s="18" t="s">
        <v>1044</v>
      </c>
      <c r="B61" s="18"/>
      <c r="C61" s="113"/>
    </row>
    <row r="62" spans="1:7">
      <c r="A62" s="9"/>
      <c r="B62" s="9"/>
      <c r="C62" s="113"/>
    </row>
    <row r="63" spans="1:7">
      <c r="A63" s="18"/>
      <c r="B63" s="18"/>
      <c r="C63" s="113"/>
    </row>
    <row r="64" spans="1:7">
      <c r="A64" s="18" t="s">
        <v>1022</v>
      </c>
      <c r="B64" s="18"/>
      <c r="C64" s="113"/>
    </row>
    <row r="65" spans="1:3">
      <c r="A65" s="18" t="s">
        <v>1018</v>
      </c>
      <c r="B65" s="18"/>
      <c r="C65" s="113"/>
    </row>
    <row r="66" spans="1:3">
      <c r="A66" s="18" t="s">
        <v>1020</v>
      </c>
      <c r="B66" s="18"/>
      <c r="C66" s="113"/>
    </row>
    <row r="67" spans="1:3">
      <c r="A67" s="18" t="s">
        <v>1024</v>
      </c>
      <c r="B67" s="18"/>
      <c r="C67" s="113"/>
    </row>
    <row r="68" spans="1:3">
      <c r="A68" s="18" t="s">
        <v>1026</v>
      </c>
      <c r="B68" s="18"/>
      <c r="C68" s="113"/>
    </row>
    <row r="69" spans="1:3">
      <c r="A69" s="18" t="s">
        <v>1028</v>
      </c>
      <c r="B69" s="18"/>
      <c r="C69" s="113"/>
    </row>
    <row r="70" spans="1:3">
      <c r="A70" s="18" t="s">
        <v>1043</v>
      </c>
      <c r="B70" s="18"/>
      <c r="C70" s="113"/>
    </row>
    <row r="71" spans="1:3">
      <c r="A71" s="18" t="s">
        <v>1041</v>
      </c>
      <c r="B71" s="18"/>
      <c r="C71" s="113"/>
    </row>
    <row r="72" spans="1:3">
      <c r="A72" s="18" t="s">
        <v>1264</v>
      </c>
      <c r="B72" s="18"/>
      <c r="C72" s="113"/>
    </row>
    <row r="73" spans="1:3">
      <c r="A73" s="18" t="s">
        <v>1042</v>
      </c>
      <c r="B73" s="18"/>
      <c r="C73" s="113"/>
    </row>
    <row r="74" spans="1:3">
      <c r="A74" s="18" t="s">
        <v>1175</v>
      </c>
      <c r="B74" s="18"/>
      <c r="C74" s="113"/>
    </row>
    <row r="75" spans="1:3">
      <c r="A75" s="18"/>
      <c r="B75" s="18"/>
      <c r="C75" s="113"/>
    </row>
  </sheetData>
  <mergeCells count="8">
    <mergeCell ref="A1:G1"/>
    <mergeCell ref="C43:I43"/>
    <mergeCell ref="C49:D49"/>
    <mergeCell ref="C44:I44"/>
    <mergeCell ref="C45:I45"/>
    <mergeCell ref="C46:D46"/>
    <mergeCell ref="C47:D47"/>
    <mergeCell ref="C48:D48"/>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L61"/>
  <sheetViews>
    <sheetView topLeftCell="A34" zoomScale="93" zoomScaleNormal="93" workbookViewId="0">
      <selection activeCell="A51" sqref="A51"/>
    </sheetView>
  </sheetViews>
  <sheetFormatPr defaultRowHeight="15"/>
  <cols>
    <col min="1" max="1" width="12.28515625" bestFit="1" customWidth="1"/>
    <col min="2" max="2" width="43.42578125" bestFit="1" customWidth="1"/>
    <col min="3" max="9" width="30.85546875" style="101" bestFit="1" customWidth="1"/>
    <col min="10" max="10" width="30.42578125" style="101" bestFit="1" customWidth="1"/>
  </cols>
  <sheetData>
    <row r="1" spans="1:10">
      <c r="A1" t="s">
        <v>273</v>
      </c>
      <c r="C1" s="101" t="s">
        <v>274</v>
      </c>
      <c r="D1" s="101" t="s">
        <v>275</v>
      </c>
      <c r="E1" s="101" t="s">
        <v>276</v>
      </c>
      <c r="F1" s="101" t="s">
        <v>278</v>
      </c>
      <c r="G1" s="101" t="s">
        <v>277</v>
      </c>
      <c r="H1" s="101" t="s">
        <v>279</v>
      </c>
      <c r="I1" s="101" t="s">
        <v>280</v>
      </c>
      <c r="J1" s="101" t="s">
        <v>281</v>
      </c>
    </row>
    <row r="2" spans="1:10">
      <c r="A2" t="s">
        <v>995</v>
      </c>
      <c r="B2" t="s">
        <v>286</v>
      </c>
      <c r="C2" s="162" t="s">
        <v>259</v>
      </c>
      <c r="D2" s="162" t="s">
        <v>259</v>
      </c>
      <c r="E2" s="162" t="s">
        <v>259</v>
      </c>
      <c r="F2" s="162" t="s">
        <v>259</v>
      </c>
      <c r="G2" s="101" t="s">
        <v>263</v>
      </c>
      <c r="H2" s="101" t="s">
        <v>260</v>
      </c>
      <c r="I2" s="162" t="s">
        <v>259</v>
      </c>
      <c r="J2" s="366" t="s">
        <v>283</v>
      </c>
    </row>
    <row r="3" spans="1:10">
      <c r="A3" t="s">
        <v>999</v>
      </c>
      <c r="B3" t="s">
        <v>287</v>
      </c>
      <c r="C3" s="162" t="s">
        <v>259</v>
      </c>
      <c r="D3" s="162" t="s">
        <v>259</v>
      </c>
      <c r="E3" s="162" t="s">
        <v>259</v>
      </c>
      <c r="F3" s="162" t="s">
        <v>259</v>
      </c>
      <c r="G3" s="162" t="s">
        <v>259</v>
      </c>
      <c r="H3" s="101" t="s">
        <v>261</v>
      </c>
      <c r="I3" s="101" t="s">
        <v>261</v>
      </c>
      <c r="J3" s="101" t="s">
        <v>260</v>
      </c>
    </row>
    <row r="4" spans="1:10">
      <c r="A4" t="s">
        <v>282</v>
      </c>
      <c r="B4" t="s">
        <v>287</v>
      </c>
      <c r="C4" s="162" t="s">
        <v>259</v>
      </c>
      <c r="D4" s="162" t="s">
        <v>259</v>
      </c>
      <c r="E4" s="162" t="s">
        <v>259</v>
      </c>
      <c r="F4" s="162" t="s">
        <v>259</v>
      </c>
      <c r="G4" s="101" t="s">
        <v>263</v>
      </c>
      <c r="H4" s="162" t="s">
        <v>259</v>
      </c>
      <c r="I4" s="101" t="s">
        <v>260</v>
      </c>
      <c r="J4" s="101" t="s">
        <v>261</v>
      </c>
    </row>
    <row r="5" spans="1:10">
      <c r="A5" t="s">
        <v>1209</v>
      </c>
      <c r="B5" t="s">
        <v>285</v>
      </c>
      <c r="C5" s="162" t="s">
        <v>259</v>
      </c>
      <c r="D5" s="101" t="s">
        <v>260</v>
      </c>
      <c r="E5" s="101" t="s">
        <v>260</v>
      </c>
      <c r="F5" s="162" t="s">
        <v>259</v>
      </c>
      <c r="G5" s="162" t="s">
        <v>259</v>
      </c>
      <c r="H5" s="366" t="s">
        <v>283</v>
      </c>
      <c r="I5" s="162" t="s">
        <v>259</v>
      </c>
      <c r="J5" s="101" t="s">
        <v>261</v>
      </c>
    </row>
    <row r="6" spans="1:10">
      <c r="A6" t="s">
        <v>997</v>
      </c>
      <c r="B6" t="s">
        <v>285</v>
      </c>
      <c r="C6" s="162" t="s">
        <v>259</v>
      </c>
      <c r="D6" s="162" t="s">
        <v>259</v>
      </c>
      <c r="E6" s="101" t="s">
        <v>261</v>
      </c>
      <c r="F6" s="101" t="s">
        <v>260</v>
      </c>
      <c r="G6" s="162" t="s">
        <v>259</v>
      </c>
      <c r="H6" s="101" t="s">
        <v>263</v>
      </c>
      <c r="I6" s="162" t="s">
        <v>259</v>
      </c>
      <c r="J6" s="101" t="s">
        <v>260</v>
      </c>
    </row>
    <row r="7" spans="1:10">
      <c r="A7" t="s">
        <v>993</v>
      </c>
      <c r="B7" t="s">
        <v>285</v>
      </c>
      <c r="C7" s="162" t="s">
        <v>259</v>
      </c>
      <c r="D7" s="162" t="s">
        <v>259</v>
      </c>
      <c r="E7" s="101" t="s">
        <v>260</v>
      </c>
      <c r="F7" s="101" t="s">
        <v>260</v>
      </c>
      <c r="G7" s="101" t="s">
        <v>261</v>
      </c>
      <c r="H7" s="162" t="s">
        <v>259</v>
      </c>
      <c r="I7" s="162" t="s">
        <v>259</v>
      </c>
      <c r="J7" s="101" t="s">
        <v>261</v>
      </c>
    </row>
    <row r="8" spans="1:10">
      <c r="A8" t="s">
        <v>998</v>
      </c>
      <c r="B8" t="s">
        <v>284</v>
      </c>
      <c r="C8" s="162" t="s">
        <v>259</v>
      </c>
      <c r="D8" s="101" t="s">
        <v>260</v>
      </c>
      <c r="E8" s="101" t="s">
        <v>260</v>
      </c>
      <c r="F8" s="162" t="s">
        <v>259</v>
      </c>
      <c r="G8" s="101" t="s">
        <v>263</v>
      </c>
      <c r="H8" s="366" t="s">
        <v>283</v>
      </c>
      <c r="I8" s="366" t="s">
        <v>283</v>
      </c>
      <c r="J8" s="162" t="s">
        <v>259</v>
      </c>
    </row>
    <row r="9" spans="1:10">
      <c r="A9" t="s">
        <v>1000</v>
      </c>
      <c r="B9" t="s">
        <v>284</v>
      </c>
      <c r="C9" s="101" t="s">
        <v>260</v>
      </c>
      <c r="D9" s="101" t="s">
        <v>261</v>
      </c>
      <c r="E9" s="162" t="s">
        <v>259</v>
      </c>
      <c r="F9" s="101" t="s">
        <v>260</v>
      </c>
      <c r="G9" s="162" t="s">
        <v>259</v>
      </c>
      <c r="H9" s="162" t="s">
        <v>259</v>
      </c>
      <c r="I9" s="366" t="s">
        <v>283</v>
      </c>
      <c r="J9" s="101" t="s">
        <v>261</v>
      </c>
    </row>
    <row r="10" spans="1:10">
      <c r="A10" t="s">
        <v>1003</v>
      </c>
      <c r="B10" t="s">
        <v>284</v>
      </c>
      <c r="C10" s="101" t="s">
        <v>260</v>
      </c>
      <c r="D10" s="101" t="s">
        <v>260</v>
      </c>
      <c r="E10" s="101" t="s">
        <v>289</v>
      </c>
      <c r="F10" s="162" t="s">
        <v>259</v>
      </c>
      <c r="G10" s="162" t="s">
        <v>259</v>
      </c>
      <c r="H10" s="101" t="s">
        <v>260</v>
      </c>
      <c r="I10" s="366" t="s">
        <v>283</v>
      </c>
      <c r="J10" s="162" t="s">
        <v>259</v>
      </c>
    </row>
    <row r="11" spans="1:10">
      <c r="A11" t="s">
        <v>1044</v>
      </c>
      <c r="B11" t="s">
        <v>284</v>
      </c>
      <c r="C11" s="366" t="s">
        <v>283</v>
      </c>
      <c r="D11" s="101" t="s">
        <v>261</v>
      </c>
      <c r="E11" s="162" t="s">
        <v>259</v>
      </c>
      <c r="F11" s="366" t="s">
        <v>290</v>
      </c>
      <c r="G11" s="162" t="s">
        <v>259</v>
      </c>
      <c r="H11" s="101" t="s">
        <v>263</v>
      </c>
      <c r="I11" s="162" t="s">
        <v>259</v>
      </c>
      <c r="J11" s="366" t="s">
        <v>283</v>
      </c>
    </row>
    <row r="12" spans="1:10">
      <c r="A12" t="s">
        <v>1012</v>
      </c>
      <c r="B12" t="s">
        <v>294</v>
      </c>
      <c r="C12" s="101" t="s">
        <v>261</v>
      </c>
      <c r="D12" s="162" t="s">
        <v>259</v>
      </c>
      <c r="E12" s="101" t="s">
        <v>263</v>
      </c>
      <c r="F12" s="101" t="s">
        <v>261</v>
      </c>
      <c r="G12" s="162" t="s">
        <v>259</v>
      </c>
      <c r="H12" s="101" t="s">
        <v>261</v>
      </c>
      <c r="I12" s="101" t="s">
        <v>260</v>
      </c>
      <c r="J12" s="101" t="s">
        <v>261</v>
      </c>
    </row>
    <row r="13" spans="1:10">
      <c r="A13" t="s">
        <v>1016</v>
      </c>
      <c r="B13" t="s">
        <v>294</v>
      </c>
      <c r="C13" s="101" t="s">
        <v>263</v>
      </c>
      <c r="D13" s="162" t="s">
        <v>259</v>
      </c>
      <c r="E13" s="101" t="s">
        <v>263</v>
      </c>
      <c r="F13" s="162" t="s">
        <v>259</v>
      </c>
      <c r="G13" s="101" t="s">
        <v>261</v>
      </c>
      <c r="H13" s="366" t="s">
        <v>283</v>
      </c>
      <c r="I13" s="101" t="s">
        <v>261</v>
      </c>
      <c r="J13" s="101" t="s">
        <v>261</v>
      </c>
    </row>
    <row r="14" spans="1:10">
      <c r="A14" t="s">
        <v>1001</v>
      </c>
      <c r="B14" t="s">
        <v>288</v>
      </c>
      <c r="C14" s="101" t="s">
        <v>260</v>
      </c>
      <c r="D14" s="101" t="s">
        <v>261</v>
      </c>
      <c r="E14" s="366" t="s">
        <v>283</v>
      </c>
      <c r="F14" s="162" t="s">
        <v>259</v>
      </c>
      <c r="G14" s="101" t="s">
        <v>261</v>
      </c>
      <c r="H14" s="101" t="s">
        <v>260</v>
      </c>
      <c r="I14" s="101" t="s">
        <v>261</v>
      </c>
      <c r="J14" s="366" t="s">
        <v>283</v>
      </c>
    </row>
    <row r="15" spans="1:10">
      <c r="A15" t="s">
        <v>1006</v>
      </c>
      <c r="B15" t="s">
        <v>288</v>
      </c>
      <c r="C15" s="101" t="s">
        <v>261</v>
      </c>
      <c r="D15" s="101" t="s">
        <v>260</v>
      </c>
      <c r="E15" s="101" t="s">
        <v>261</v>
      </c>
      <c r="F15" s="101" t="s">
        <v>261</v>
      </c>
      <c r="G15" s="101" t="s">
        <v>292</v>
      </c>
      <c r="H15" s="101" t="s">
        <v>261</v>
      </c>
      <c r="I15" s="366" t="s">
        <v>283</v>
      </c>
      <c r="J15" s="162" t="s">
        <v>259</v>
      </c>
    </row>
    <row r="16" spans="1:10">
      <c r="A16" t="s">
        <v>1004</v>
      </c>
      <c r="B16" t="s">
        <v>288</v>
      </c>
      <c r="C16" s="371" t="s">
        <v>260</v>
      </c>
      <c r="D16" s="101" t="s">
        <v>263</v>
      </c>
      <c r="E16" s="162" t="s">
        <v>259</v>
      </c>
      <c r="F16" s="101" t="s">
        <v>290</v>
      </c>
      <c r="G16" s="101" t="s">
        <v>263</v>
      </c>
      <c r="H16" s="366" t="s">
        <v>283</v>
      </c>
      <c r="I16" s="366" t="s">
        <v>283</v>
      </c>
      <c r="J16" s="101" t="s">
        <v>261</v>
      </c>
    </row>
    <row r="17" spans="1:10">
      <c r="A17" t="s">
        <v>1039</v>
      </c>
      <c r="B17" t="s">
        <v>288</v>
      </c>
      <c r="C17" s="366" t="s">
        <v>283</v>
      </c>
      <c r="D17" s="101" t="s">
        <v>261</v>
      </c>
      <c r="E17" s="101" t="s">
        <v>261</v>
      </c>
      <c r="F17" s="366" t="s">
        <v>290</v>
      </c>
      <c r="G17" s="366" t="s">
        <v>283</v>
      </c>
      <c r="H17" s="162" t="s">
        <v>259</v>
      </c>
      <c r="I17" s="101" t="s">
        <v>260</v>
      </c>
      <c r="J17" s="366" t="s">
        <v>283</v>
      </c>
    </row>
    <row r="18" spans="1:10">
      <c r="A18" t="s">
        <v>1008</v>
      </c>
      <c r="B18" t="s">
        <v>293</v>
      </c>
      <c r="C18" s="101" t="s">
        <v>261</v>
      </c>
      <c r="D18" s="101" t="s">
        <v>261</v>
      </c>
      <c r="E18" s="101" t="s">
        <v>263</v>
      </c>
      <c r="F18" s="101" t="s">
        <v>263</v>
      </c>
      <c r="G18" s="101" t="s">
        <v>263</v>
      </c>
      <c r="H18" s="366" t="s">
        <v>283</v>
      </c>
      <c r="I18" s="366" t="s">
        <v>283</v>
      </c>
      <c r="J18" s="371" t="s">
        <v>260</v>
      </c>
    </row>
    <row r="19" spans="1:10">
      <c r="A19" t="s">
        <v>1010</v>
      </c>
      <c r="B19" t="s">
        <v>293</v>
      </c>
      <c r="C19" s="101" t="s">
        <v>261</v>
      </c>
      <c r="D19" s="101" t="s">
        <v>261</v>
      </c>
      <c r="E19" s="101" t="s">
        <v>261</v>
      </c>
      <c r="F19" s="101" t="s">
        <v>263</v>
      </c>
      <c r="G19" s="366" t="s">
        <v>283</v>
      </c>
      <c r="H19" s="366" t="s">
        <v>283</v>
      </c>
      <c r="I19" s="101" t="s">
        <v>261</v>
      </c>
      <c r="J19" s="371" t="s">
        <v>260</v>
      </c>
    </row>
    <row r="20" spans="1:10">
      <c r="A20" t="s">
        <v>1014</v>
      </c>
      <c r="B20" t="s">
        <v>293</v>
      </c>
      <c r="C20" s="101" t="s">
        <v>263</v>
      </c>
      <c r="D20" s="371" t="s">
        <v>260</v>
      </c>
      <c r="E20" s="101" t="s">
        <v>261</v>
      </c>
      <c r="F20" s="366" t="s">
        <v>290</v>
      </c>
      <c r="G20" s="366" t="s">
        <v>283</v>
      </c>
      <c r="H20" s="366" t="s">
        <v>283</v>
      </c>
      <c r="I20" s="366" t="s">
        <v>283</v>
      </c>
      <c r="J20" s="366" t="s">
        <v>283</v>
      </c>
    </row>
    <row r="21" spans="1:10" s="19" customFormat="1">
      <c r="C21" s="99"/>
      <c r="D21" s="99"/>
      <c r="E21" s="99"/>
      <c r="F21" s="99"/>
      <c r="G21" s="99"/>
      <c r="H21" s="99"/>
      <c r="I21" s="99"/>
      <c r="J21" s="99"/>
    </row>
    <row r="22" spans="1:10" s="19" customFormat="1">
      <c r="C22" s="99"/>
      <c r="D22" s="99"/>
      <c r="E22" s="99"/>
      <c r="F22" s="99"/>
      <c r="G22" s="99"/>
      <c r="H22" s="99"/>
      <c r="I22" s="99"/>
      <c r="J22" s="99"/>
    </row>
    <row r="23" spans="1:10" s="19" customFormat="1">
      <c r="C23" s="99"/>
      <c r="D23" s="99"/>
      <c r="E23" s="99"/>
      <c r="F23" s="99"/>
      <c r="G23" s="99"/>
      <c r="H23" s="99"/>
      <c r="I23" s="99"/>
      <c r="J23" s="99"/>
    </row>
    <row r="24" spans="1:10">
      <c r="A24" t="s">
        <v>301</v>
      </c>
      <c r="B24" t="s">
        <v>296</v>
      </c>
      <c r="C24" s="101">
        <v>17</v>
      </c>
      <c r="D24" s="101">
        <v>19</v>
      </c>
      <c r="E24" s="101">
        <v>18</v>
      </c>
      <c r="F24" s="101">
        <v>16</v>
      </c>
      <c r="G24" s="101">
        <v>16</v>
      </c>
      <c r="H24" s="101">
        <v>12</v>
      </c>
      <c r="I24" s="101">
        <v>12</v>
      </c>
      <c r="J24" s="101">
        <v>15</v>
      </c>
    </row>
    <row r="25" spans="1:10">
      <c r="A25" t="s">
        <v>302</v>
      </c>
      <c r="B25" t="s">
        <v>259</v>
      </c>
      <c r="C25" s="101">
        <v>7</v>
      </c>
      <c r="D25" s="101">
        <v>7</v>
      </c>
      <c r="E25" s="101">
        <v>6</v>
      </c>
      <c r="F25" s="101">
        <v>8</v>
      </c>
      <c r="G25" s="101">
        <v>7</v>
      </c>
      <c r="H25" s="101">
        <v>4</v>
      </c>
      <c r="I25" s="101">
        <v>5</v>
      </c>
      <c r="J25" s="101">
        <v>3</v>
      </c>
    </row>
    <row r="27" spans="1:10">
      <c r="C27" s="372">
        <v>0.41</v>
      </c>
      <c r="D27" s="372">
        <f>SUM(D25/D24*100%)</f>
        <v>0.36842105263157893</v>
      </c>
      <c r="E27" s="372">
        <f t="shared" ref="E27:F27" si="0">SUM(E25/E24*100%)</f>
        <v>0.33333333333333331</v>
      </c>
      <c r="F27" s="372">
        <f t="shared" si="0"/>
        <v>0.5</v>
      </c>
      <c r="G27" s="372">
        <f>SUM(G25/G24*100%)</f>
        <v>0.4375</v>
      </c>
      <c r="H27" s="372">
        <v>0.33</v>
      </c>
      <c r="I27" s="372">
        <f t="shared" ref="I27:J27" si="1">SUM(I25/I24*100%)</f>
        <v>0.41666666666666669</v>
      </c>
      <c r="J27" s="372">
        <f t="shared" si="1"/>
        <v>0.2</v>
      </c>
    </row>
    <row r="28" spans="1:10">
      <c r="C28" s="101" t="s">
        <v>274</v>
      </c>
      <c r="D28" s="101" t="s">
        <v>275</v>
      </c>
      <c r="E28" s="101" t="s">
        <v>276</v>
      </c>
      <c r="F28" s="101" t="s">
        <v>278</v>
      </c>
      <c r="G28" s="101" t="s">
        <v>277</v>
      </c>
      <c r="H28" s="101" t="s">
        <v>279</v>
      </c>
      <c r="I28" s="101" t="s">
        <v>280</v>
      </c>
      <c r="J28" s="101" t="s">
        <v>281</v>
      </c>
    </row>
    <row r="29" spans="1:10">
      <c r="B29" t="s">
        <v>683</v>
      </c>
      <c r="C29" s="101">
        <v>4</v>
      </c>
      <c r="D29" s="101">
        <v>5</v>
      </c>
      <c r="E29" s="101">
        <v>6</v>
      </c>
      <c r="F29" s="101">
        <v>1</v>
      </c>
      <c r="G29" s="101">
        <v>2</v>
      </c>
      <c r="H29" s="101">
        <v>7</v>
      </c>
      <c r="I29" s="101">
        <v>3</v>
      </c>
      <c r="J29" s="101">
        <v>8</v>
      </c>
    </row>
    <row r="40" spans="1:10">
      <c r="A40" t="s">
        <v>273</v>
      </c>
      <c r="C40" s="101" t="s">
        <v>274</v>
      </c>
      <c r="D40" s="101" t="s">
        <v>275</v>
      </c>
      <c r="E40" s="101" t="s">
        <v>276</v>
      </c>
      <c r="F40" s="101" t="s">
        <v>278</v>
      </c>
      <c r="G40" s="101" t="s">
        <v>277</v>
      </c>
      <c r="H40" s="101" t="s">
        <v>279</v>
      </c>
      <c r="I40" s="101" t="s">
        <v>280</v>
      </c>
      <c r="J40" s="101" t="s">
        <v>281</v>
      </c>
    </row>
    <row r="42" spans="1:10">
      <c r="A42" s="18" t="s">
        <v>1018</v>
      </c>
      <c r="B42" s="18" t="s">
        <v>332</v>
      </c>
      <c r="C42" s="443" t="s">
        <v>259</v>
      </c>
      <c r="D42" s="101" t="s">
        <v>261</v>
      </c>
      <c r="E42" s="101" t="s">
        <v>260</v>
      </c>
      <c r="F42" s="162" t="s">
        <v>259</v>
      </c>
      <c r="G42" s="162" t="s">
        <v>259</v>
      </c>
      <c r="H42" s="162" t="s">
        <v>259</v>
      </c>
      <c r="I42" s="162" t="s">
        <v>259</v>
      </c>
      <c r="J42" s="162" t="s">
        <v>259</v>
      </c>
    </row>
    <row r="43" spans="1:10">
      <c r="A43" s="19" t="s">
        <v>1321</v>
      </c>
      <c r="B43" s="19" t="s">
        <v>285</v>
      </c>
      <c r="C43" s="101" t="s">
        <v>290</v>
      </c>
      <c r="D43" s="101" t="s">
        <v>290</v>
      </c>
      <c r="E43" s="162" t="s">
        <v>259</v>
      </c>
      <c r="F43" s="162" t="s">
        <v>259</v>
      </c>
      <c r="G43" s="162" t="s">
        <v>259</v>
      </c>
      <c r="H43" s="101" t="s">
        <v>260</v>
      </c>
      <c r="I43" s="101" t="s">
        <v>260</v>
      </c>
      <c r="J43" s="162" t="s">
        <v>259</v>
      </c>
    </row>
    <row r="44" spans="1:10">
      <c r="A44" s="18" t="s">
        <v>1022</v>
      </c>
      <c r="B44" s="18" t="s">
        <v>333</v>
      </c>
      <c r="C44" s="375" t="s">
        <v>260</v>
      </c>
      <c r="D44" s="101" t="s">
        <v>261</v>
      </c>
      <c r="E44" s="162" t="s">
        <v>259</v>
      </c>
      <c r="F44" s="162" t="s">
        <v>259</v>
      </c>
      <c r="G44" s="101" t="s">
        <v>290</v>
      </c>
      <c r="H44" s="162" t="s">
        <v>259</v>
      </c>
      <c r="I44" s="101" t="s">
        <v>260</v>
      </c>
      <c r="J44" s="101" t="s">
        <v>290</v>
      </c>
    </row>
    <row r="45" spans="1:10">
      <c r="A45" s="18" t="s">
        <v>1020</v>
      </c>
      <c r="B45" s="18" t="s">
        <v>294</v>
      </c>
      <c r="C45" s="443" t="s">
        <v>259</v>
      </c>
      <c r="D45" s="162" t="s">
        <v>259</v>
      </c>
      <c r="E45" s="101" t="s">
        <v>261</v>
      </c>
      <c r="F45" s="101" t="s">
        <v>260</v>
      </c>
      <c r="G45" s="101" t="s">
        <v>260</v>
      </c>
      <c r="H45" s="101" t="s">
        <v>260</v>
      </c>
      <c r="I45" s="101" t="s">
        <v>260</v>
      </c>
      <c r="J45" s="101" t="s">
        <v>260</v>
      </c>
    </row>
    <row r="46" spans="1:10">
      <c r="A46" s="18" t="s">
        <v>1028</v>
      </c>
      <c r="B46" s="18" t="s">
        <v>288</v>
      </c>
      <c r="C46" s="375" t="s">
        <v>263</v>
      </c>
      <c r="D46" s="101" t="s">
        <v>290</v>
      </c>
      <c r="E46" s="101" t="s">
        <v>261</v>
      </c>
      <c r="F46" s="101" t="s">
        <v>290</v>
      </c>
      <c r="G46" s="162" t="s">
        <v>259</v>
      </c>
      <c r="H46" s="101" t="s">
        <v>261</v>
      </c>
      <c r="I46" s="101" t="s">
        <v>261</v>
      </c>
      <c r="J46" s="101" t="s">
        <v>260</v>
      </c>
    </row>
    <row r="47" spans="1:10">
      <c r="A47" s="19" t="s">
        <v>1041</v>
      </c>
      <c r="B47" s="18" t="s">
        <v>288</v>
      </c>
      <c r="C47" s="101" t="s">
        <v>290</v>
      </c>
      <c r="D47" s="101" t="s">
        <v>290</v>
      </c>
      <c r="E47" s="101" t="s">
        <v>260</v>
      </c>
      <c r="F47" s="101" t="s">
        <v>290</v>
      </c>
      <c r="G47" s="101" t="s">
        <v>260</v>
      </c>
      <c r="H47" s="162" t="s">
        <v>259</v>
      </c>
      <c r="I47" s="101" t="s">
        <v>290</v>
      </c>
      <c r="J47" s="99"/>
    </row>
    <row r="48" spans="1:10">
      <c r="A48" s="18" t="s">
        <v>1024</v>
      </c>
      <c r="B48" s="18" t="s">
        <v>291</v>
      </c>
      <c r="C48" s="375" t="s">
        <v>261</v>
      </c>
      <c r="D48" s="101" t="s">
        <v>260</v>
      </c>
      <c r="E48" s="101" t="s">
        <v>261</v>
      </c>
      <c r="F48" s="101" t="s">
        <v>290</v>
      </c>
      <c r="G48" s="101" t="s">
        <v>260</v>
      </c>
      <c r="I48" s="101" t="s">
        <v>290</v>
      </c>
      <c r="J48" s="101" t="s">
        <v>290</v>
      </c>
    </row>
    <row r="49" spans="1:12">
      <c r="A49" s="18" t="s">
        <v>1026</v>
      </c>
      <c r="B49" s="18" t="s">
        <v>334</v>
      </c>
      <c r="C49" s="375" t="s">
        <v>263</v>
      </c>
      <c r="D49" s="101" t="s">
        <v>260</v>
      </c>
      <c r="E49" s="101" t="s">
        <v>261</v>
      </c>
      <c r="F49" s="101" t="s">
        <v>260</v>
      </c>
      <c r="G49" s="101" t="s">
        <v>260</v>
      </c>
      <c r="H49" s="101" t="s">
        <v>261</v>
      </c>
      <c r="I49" s="101" t="s">
        <v>261</v>
      </c>
      <c r="J49" s="101" t="s">
        <v>260</v>
      </c>
    </row>
    <row r="50" spans="1:12">
      <c r="A50" s="19" t="s">
        <v>1042</v>
      </c>
      <c r="B50" s="18" t="s">
        <v>295</v>
      </c>
      <c r="C50" s="101" t="s">
        <v>290</v>
      </c>
      <c r="D50" s="101" t="s">
        <v>290</v>
      </c>
      <c r="E50" s="97" t="s">
        <v>261</v>
      </c>
      <c r="F50" s="101" t="s">
        <v>290</v>
      </c>
      <c r="G50" s="101" t="s">
        <v>290</v>
      </c>
      <c r="I50" s="101" t="s">
        <v>290</v>
      </c>
      <c r="J50" s="101" t="s">
        <v>290</v>
      </c>
    </row>
    <row r="51" spans="1:12">
      <c r="A51" s="19" t="s">
        <v>1322</v>
      </c>
      <c r="B51" s="18" t="s">
        <v>293</v>
      </c>
      <c r="C51" s="101" t="s">
        <v>290</v>
      </c>
      <c r="D51" s="101" t="s">
        <v>290</v>
      </c>
      <c r="E51" s="101" t="s">
        <v>290</v>
      </c>
      <c r="F51" s="101" t="s">
        <v>290</v>
      </c>
      <c r="G51" s="101" t="s">
        <v>260</v>
      </c>
      <c r="I51" s="101" t="s">
        <v>290</v>
      </c>
      <c r="J51" s="101" t="s">
        <v>290</v>
      </c>
    </row>
    <row r="52" spans="1:12">
      <c r="A52" s="19" t="s">
        <v>1043</v>
      </c>
      <c r="B52" s="18" t="s">
        <v>293</v>
      </c>
      <c r="C52" s="101" t="s">
        <v>290</v>
      </c>
      <c r="D52" s="101" t="s">
        <v>263</v>
      </c>
      <c r="E52" s="101" t="s">
        <v>290</v>
      </c>
      <c r="F52" s="101" t="s">
        <v>290</v>
      </c>
      <c r="G52" s="101" t="s">
        <v>290</v>
      </c>
      <c r="I52" s="101" t="s">
        <v>290</v>
      </c>
      <c r="J52" s="101" t="s">
        <v>260</v>
      </c>
    </row>
    <row r="53" spans="1:12">
      <c r="A53" s="19" t="s">
        <v>1176</v>
      </c>
      <c r="B53" s="18" t="s">
        <v>293</v>
      </c>
      <c r="C53" s="101" t="s">
        <v>290</v>
      </c>
      <c r="D53" s="101" t="s">
        <v>290</v>
      </c>
      <c r="E53" s="101" t="s">
        <v>290</v>
      </c>
      <c r="F53" s="101" t="s">
        <v>290</v>
      </c>
      <c r="G53" s="101" t="s">
        <v>290</v>
      </c>
      <c r="H53" s="9"/>
      <c r="I53" s="101" t="s">
        <v>290</v>
      </c>
      <c r="J53" s="101" t="s">
        <v>260</v>
      </c>
    </row>
    <row r="54" spans="1:12">
      <c r="C54" s="375"/>
      <c r="D54" s="9"/>
      <c r="E54" s="18"/>
      <c r="F54" s="18"/>
      <c r="G54" s="9"/>
      <c r="H54" s="9"/>
      <c r="I54" s="18"/>
      <c r="J54" s="9"/>
      <c r="K54" s="18"/>
      <c r="L54" s="9"/>
    </row>
    <row r="55" spans="1:12">
      <c r="C55" s="375"/>
      <c r="D55" s="9"/>
      <c r="E55" s="18"/>
      <c r="F55" s="18"/>
      <c r="G55" s="17"/>
      <c r="H55" s="9"/>
      <c r="I55" s="18"/>
      <c r="J55" s="9"/>
      <c r="K55" s="18"/>
      <c r="L55" s="9"/>
    </row>
    <row r="56" spans="1:12">
      <c r="E56" s="272"/>
      <c r="F56" s="272"/>
      <c r="G56" s="97"/>
      <c r="H56" s="97"/>
      <c r="I56" s="18"/>
      <c r="J56" s="18"/>
      <c r="K56" s="97"/>
      <c r="L56" s="9"/>
    </row>
    <row r="57" spans="1:12">
      <c r="F57" s="97"/>
      <c r="G57" s="97"/>
      <c r="H57" s="97"/>
      <c r="I57" s="97"/>
      <c r="J57" s="97"/>
      <c r="K57" s="9"/>
      <c r="L57" s="9"/>
    </row>
    <row r="58" spans="1:12">
      <c r="F58" s="97"/>
      <c r="G58" s="97"/>
      <c r="H58" s="97"/>
      <c r="I58" s="97"/>
      <c r="J58" s="97"/>
      <c r="K58" s="9"/>
      <c r="L58" s="9"/>
    </row>
    <row r="59" spans="1:12">
      <c r="H59" s="97"/>
      <c r="I59" s="97"/>
      <c r="J59" s="97"/>
      <c r="K59" s="9"/>
      <c r="L59" s="9"/>
    </row>
    <row r="60" spans="1:12">
      <c r="H60" s="97"/>
      <c r="I60" s="97"/>
      <c r="J60" s="97"/>
      <c r="K60" s="9"/>
      <c r="L60" s="9"/>
    </row>
    <row r="61" spans="1:12">
      <c r="H61" s="97"/>
      <c r="I61" s="97"/>
      <c r="J61" s="97"/>
      <c r="K61" s="9"/>
      <c r="L61" s="9"/>
    </row>
  </sheetData>
  <pageMargins left="0" right="0" top="0" bottom="0" header="0" footer="0"/>
  <pageSetup paperSize="9" orientation="landscape" horizontalDpi="4294967292" verticalDpi="0" r:id="rId1"/>
</worksheet>
</file>

<file path=xl/worksheets/sheet10.xml><?xml version="1.0" encoding="utf-8"?>
<worksheet xmlns="http://schemas.openxmlformats.org/spreadsheetml/2006/main" xmlns:r="http://schemas.openxmlformats.org/officeDocument/2006/relationships">
  <dimension ref="A1:K1960"/>
  <sheetViews>
    <sheetView topLeftCell="A1829" workbookViewId="0">
      <selection activeCell="A1741" sqref="A1741"/>
    </sheetView>
  </sheetViews>
  <sheetFormatPr defaultRowHeight="15"/>
  <cols>
    <col min="1" max="1" width="83.140625" customWidth="1"/>
    <col min="2" max="2" width="62.85546875" style="163" bestFit="1" customWidth="1"/>
    <col min="3" max="4" width="31.5703125" bestFit="1" customWidth="1"/>
    <col min="5" max="7" width="31.140625" bestFit="1" customWidth="1"/>
    <col min="8" max="8" width="29.85546875" bestFit="1" customWidth="1"/>
    <col min="9" max="10" width="31.140625" bestFit="1" customWidth="1"/>
    <col min="11" max="11" width="22" bestFit="1" customWidth="1"/>
  </cols>
  <sheetData>
    <row r="1" spans="1:11" s="9" customFormat="1" ht="26.25">
      <c r="A1" s="561" t="s">
        <v>341</v>
      </c>
      <c r="B1" s="561"/>
      <c r="C1" s="449"/>
      <c r="D1" s="449"/>
      <c r="E1" s="449"/>
      <c r="F1" s="449"/>
      <c r="G1" s="449"/>
      <c r="H1" s="449"/>
      <c r="I1" s="449"/>
      <c r="J1" s="449"/>
      <c r="K1" s="449"/>
    </row>
    <row r="2" spans="1:11" s="9" customFormat="1" ht="26.25">
      <c r="A2" s="561" t="s">
        <v>993</v>
      </c>
      <c r="B2" s="561"/>
      <c r="C2" s="449"/>
      <c r="D2" s="449"/>
      <c r="E2" s="449"/>
      <c r="F2" s="449"/>
      <c r="G2" s="449"/>
      <c r="H2" s="449"/>
      <c r="I2" s="449"/>
      <c r="J2" s="449"/>
      <c r="K2" s="449"/>
    </row>
    <row r="3" spans="1:11" s="9" customFormat="1">
      <c r="A3" s="560" t="s">
        <v>1239</v>
      </c>
      <c r="B3" s="560"/>
      <c r="C3" s="448"/>
      <c r="D3" s="448"/>
      <c r="E3" s="448"/>
      <c r="F3" s="448"/>
      <c r="G3" s="448"/>
      <c r="H3" s="448"/>
      <c r="I3" s="448"/>
      <c r="J3" s="448"/>
      <c r="K3" s="448"/>
    </row>
    <row r="4" spans="1:11" s="9" customFormat="1">
      <c r="A4" s="560" t="s">
        <v>484</v>
      </c>
      <c r="B4" s="560"/>
      <c r="C4" s="448"/>
      <c r="D4" s="448"/>
      <c r="E4" s="448"/>
      <c r="F4" s="448"/>
      <c r="G4" s="448"/>
      <c r="H4" s="448"/>
      <c r="I4" s="448"/>
      <c r="J4" s="448"/>
      <c r="K4" s="448"/>
    </row>
    <row r="5" spans="1:11" s="9" customFormat="1">
      <c r="A5" s="560" t="s">
        <v>474</v>
      </c>
      <c r="B5" s="560"/>
      <c r="C5" s="448"/>
      <c r="D5" s="448"/>
      <c r="E5" s="448"/>
      <c r="F5" s="448"/>
      <c r="G5" s="448"/>
      <c r="H5" s="448"/>
      <c r="I5" s="448"/>
      <c r="J5" s="448"/>
      <c r="K5" s="448"/>
    </row>
    <row r="6" spans="1:11" s="9" customFormat="1">
      <c r="B6" s="450"/>
    </row>
    <row r="7" spans="1:11" ht="26.25">
      <c r="A7" s="446" t="s">
        <v>274</v>
      </c>
    </row>
    <row r="8" spans="1:11">
      <c r="A8" t="s">
        <v>342</v>
      </c>
      <c r="B8" s="163">
        <v>92.82</v>
      </c>
    </row>
    <row r="9" spans="1:11">
      <c r="A9" t="s">
        <v>343</v>
      </c>
      <c r="B9" s="163">
        <v>116</v>
      </c>
    </row>
    <row r="10" spans="1:11">
      <c r="A10" t="s">
        <v>344</v>
      </c>
      <c r="B10" s="163" t="s">
        <v>346</v>
      </c>
    </row>
    <row r="12" spans="1:11">
      <c r="A12" t="s">
        <v>1267</v>
      </c>
    </row>
    <row r="13" spans="1:11">
      <c r="A13" t="s">
        <v>358</v>
      </c>
    </row>
    <row r="14" spans="1:11">
      <c r="A14" t="s">
        <v>265</v>
      </c>
    </row>
    <row r="16" spans="1:11" ht="26.25">
      <c r="A16" s="446" t="s">
        <v>280</v>
      </c>
    </row>
    <row r="17" spans="1:2">
      <c r="A17" t="s">
        <v>342</v>
      </c>
      <c r="B17" s="163">
        <v>60.5</v>
      </c>
    </row>
    <row r="18" spans="1:2">
      <c r="A18" t="s">
        <v>343</v>
      </c>
      <c r="B18" s="163">
        <v>66</v>
      </c>
    </row>
    <row r="19" spans="1:2">
      <c r="A19" t="s">
        <v>344</v>
      </c>
      <c r="B19" s="163" t="s">
        <v>355</v>
      </c>
    </row>
    <row r="21" spans="1:2">
      <c r="A21" t="s">
        <v>1240</v>
      </c>
    </row>
    <row r="22" spans="1:2">
      <c r="A22" t="s">
        <v>356</v>
      </c>
    </row>
    <row r="36" spans="1:3" ht="26.25">
      <c r="A36" s="446" t="s">
        <v>279</v>
      </c>
      <c r="C36" s="19"/>
    </row>
    <row r="37" spans="1:3" ht="15" customHeight="1">
      <c r="A37" s="474" t="s">
        <v>456</v>
      </c>
      <c r="B37" s="450">
        <v>106</v>
      </c>
      <c r="C37" s="19"/>
    </row>
    <row r="38" spans="1:3" ht="15" customHeight="1">
      <c r="A38" s="475" t="s">
        <v>458</v>
      </c>
      <c r="B38" s="450">
        <v>90</v>
      </c>
      <c r="C38" s="19"/>
    </row>
    <row r="39" spans="1:3" ht="15" customHeight="1">
      <c r="A39" s="475" t="s">
        <v>459</v>
      </c>
      <c r="B39" s="476">
        <v>16</v>
      </c>
      <c r="C39" s="19"/>
    </row>
    <row r="40" spans="1:3" ht="15" customHeight="1">
      <c r="A40" s="474" t="s">
        <v>457</v>
      </c>
      <c r="B40" s="476">
        <v>6</v>
      </c>
      <c r="C40" s="19"/>
    </row>
    <row r="41" spans="1:3" ht="15" customHeight="1">
      <c r="A41" s="474" t="s">
        <v>460</v>
      </c>
      <c r="B41" s="477">
        <v>22</v>
      </c>
      <c r="C41" s="19"/>
    </row>
    <row r="42" spans="1:3" ht="15" customHeight="1">
      <c r="A42" s="9" t="s">
        <v>461</v>
      </c>
      <c r="B42" s="477">
        <v>32</v>
      </c>
      <c r="C42" s="19"/>
    </row>
    <row r="43" spans="1:3" ht="15" customHeight="1">
      <c r="A43" s="9" t="s">
        <v>463</v>
      </c>
      <c r="B43" s="477" t="s">
        <v>464</v>
      </c>
      <c r="C43" s="19"/>
    </row>
    <row r="44" spans="1:3">
      <c r="A44" s="9" t="s">
        <v>462</v>
      </c>
      <c r="B44" s="450">
        <v>13.8</v>
      </c>
      <c r="C44" s="19"/>
    </row>
    <row r="45" spans="1:3">
      <c r="A45" s="9" t="s">
        <v>466</v>
      </c>
      <c r="B45" s="450" t="s">
        <v>467</v>
      </c>
      <c r="C45" s="19"/>
    </row>
    <row r="46" spans="1:3">
      <c r="C46" s="19"/>
    </row>
    <row r="47" spans="1:3">
      <c r="A47" t="s">
        <v>1241</v>
      </c>
      <c r="C47" s="19"/>
    </row>
    <row r="48" spans="1:3">
      <c r="A48" t="s">
        <v>354</v>
      </c>
      <c r="C48" s="19"/>
    </row>
    <row r="49" spans="1:3">
      <c r="A49" t="s">
        <v>353</v>
      </c>
      <c r="C49" s="19"/>
    </row>
    <row r="50" spans="1:3">
      <c r="A50" t="s">
        <v>265</v>
      </c>
    </row>
    <row r="52" spans="1:3" ht="28.5">
      <c r="A52" s="447" t="s">
        <v>275</v>
      </c>
    </row>
    <row r="53" spans="1:3">
      <c r="A53" t="s">
        <v>342</v>
      </c>
      <c r="B53" s="163">
        <v>8.4</v>
      </c>
    </row>
    <row r="54" spans="1:3">
      <c r="A54" t="s">
        <v>343</v>
      </c>
      <c r="B54" s="163">
        <v>9.1999999999999993</v>
      </c>
    </row>
    <row r="55" spans="1:3">
      <c r="A55" t="s">
        <v>344</v>
      </c>
      <c r="B55" s="163" t="s">
        <v>478</v>
      </c>
    </row>
    <row r="57" spans="1:3">
      <c r="A57" t="s">
        <v>1242</v>
      </c>
    </row>
    <row r="58" spans="1:3">
      <c r="A58" t="s">
        <v>1046</v>
      </c>
    </row>
    <row r="59" spans="1:3">
      <c r="A59" t="s">
        <v>265</v>
      </c>
    </row>
    <row r="61" spans="1:3" ht="26.25">
      <c r="A61" s="446" t="s">
        <v>276</v>
      </c>
    </row>
    <row r="62" spans="1:3">
      <c r="A62" t="s">
        <v>342</v>
      </c>
      <c r="B62" s="163">
        <v>48.44</v>
      </c>
    </row>
    <row r="63" spans="1:3">
      <c r="A63" t="s">
        <v>343</v>
      </c>
      <c r="B63" s="163">
        <v>50</v>
      </c>
    </row>
    <row r="64" spans="1:3">
      <c r="A64" t="s">
        <v>344</v>
      </c>
      <c r="B64" s="163" t="s">
        <v>480</v>
      </c>
    </row>
    <row r="66" spans="1:2">
      <c r="A66" t="s">
        <v>1243</v>
      </c>
    </row>
    <row r="72" spans="1:2" ht="26.25">
      <c r="A72" s="446" t="s">
        <v>278</v>
      </c>
    </row>
    <row r="73" spans="1:2">
      <c r="A73" t="s">
        <v>342</v>
      </c>
      <c r="B73" s="163">
        <v>58.4</v>
      </c>
    </row>
    <row r="74" spans="1:2">
      <c r="A74" t="s">
        <v>343</v>
      </c>
      <c r="B74" s="163">
        <v>58</v>
      </c>
    </row>
    <row r="75" spans="1:2">
      <c r="A75" t="s">
        <v>344</v>
      </c>
      <c r="B75" s="163" t="s">
        <v>482</v>
      </c>
    </row>
    <row r="77" spans="1:2">
      <c r="A77" t="s">
        <v>1244</v>
      </c>
    </row>
    <row r="79" spans="1:2" ht="26.25">
      <c r="A79" s="446" t="s">
        <v>281</v>
      </c>
    </row>
    <row r="80" spans="1:2">
      <c r="A80" t="s">
        <v>342</v>
      </c>
      <c r="B80" s="163">
        <v>15.71</v>
      </c>
    </row>
    <row r="81" spans="1:2">
      <c r="A81" t="s">
        <v>343</v>
      </c>
      <c r="B81" s="163">
        <v>14</v>
      </c>
    </row>
    <row r="82" spans="1:2">
      <c r="A82" t="s">
        <v>344</v>
      </c>
      <c r="B82" s="163" t="s">
        <v>483</v>
      </c>
    </row>
    <row r="84" spans="1:2">
      <c r="A84" t="s">
        <v>1245</v>
      </c>
    </row>
    <row r="85" spans="1:2">
      <c r="A85" t="s">
        <v>351</v>
      </c>
    </row>
    <row r="87" spans="1:2" ht="26.25">
      <c r="A87" s="446" t="s">
        <v>277</v>
      </c>
    </row>
    <row r="88" spans="1:2">
      <c r="A88" t="s">
        <v>342</v>
      </c>
      <c r="B88" s="163">
        <v>50.63</v>
      </c>
    </row>
    <row r="89" spans="1:2">
      <c r="A89" t="s">
        <v>343</v>
      </c>
      <c r="B89" s="163">
        <v>48</v>
      </c>
    </row>
    <row r="90" spans="1:2">
      <c r="A90" t="s">
        <v>344</v>
      </c>
      <c r="B90" s="163" t="s">
        <v>481</v>
      </c>
    </row>
    <row r="92" spans="1:2">
      <c r="A92" t="s">
        <v>1246</v>
      </c>
    </row>
    <row r="93" spans="1:2">
      <c r="A93" t="s">
        <v>351</v>
      </c>
    </row>
    <row r="108" spans="1:11" s="9" customFormat="1" ht="26.25">
      <c r="A108" s="561" t="s">
        <v>341</v>
      </c>
      <c r="B108" s="561"/>
      <c r="C108" s="449"/>
      <c r="D108" s="449"/>
      <c r="E108" s="449"/>
      <c r="F108" s="449"/>
      <c r="G108" s="449"/>
      <c r="H108" s="449"/>
      <c r="I108" s="449"/>
      <c r="J108" s="449"/>
      <c r="K108" s="449"/>
    </row>
    <row r="109" spans="1:11" s="9" customFormat="1" ht="26.25">
      <c r="A109" s="561" t="s">
        <v>994</v>
      </c>
      <c r="B109" s="561"/>
      <c r="C109" s="449"/>
      <c r="D109" s="449"/>
      <c r="E109" s="449"/>
      <c r="F109" s="449"/>
      <c r="G109" s="449"/>
      <c r="H109" s="449"/>
      <c r="I109" s="449"/>
      <c r="J109" s="449"/>
      <c r="K109" s="449"/>
    </row>
    <row r="110" spans="1:11" s="9" customFormat="1">
      <c r="A110" s="560" t="s">
        <v>1231</v>
      </c>
      <c r="B110" s="560"/>
      <c r="C110" s="448"/>
      <c r="D110" s="448"/>
      <c r="E110" s="448"/>
      <c r="F110" s="448"/>
      <c r="G110" s="448"/>
      <c r="H110" s="448"/>
      <c r="I110" s="448"/>
      <c r="J110" s="448"/>
      <c r="K110" s="448"/>
    </row>
    <row r="111" spans="1:11" s="9" customFormat="1">
      <c r="A111" s="560" t="s">
        <v>473</v>
      </c>
      <c r="B111" s="560"/>
      <c r="C111" s="448"/>
      <c r="D111" s="448"/>
      <c r="E111" s="448"/>
      <c r="F111" s="448"/>
      <c r="G111" s="448"/>
      <c r="H111" s="448"/>
      <c r="I111" s="448"/>
      <c r="J111" s="448"/>
      <c r="K111" s="448"/>
    </row>
    <row r="112" spans="1:11" s="9" customFormat="1">
      <c r="A112" s="560" t="s">
        <v>474</v>
      </c>
      <c r="B112" s="560"/>
      <c r="C112" s="448"/>
      <c r="D112" s="448"/>
      <c r="E112" s="448"/>
      <c r="F112" s="448"/>
      <c r="G112" s="448"/>
      <c r="H112" s="448"/>
      <c r="I112" s="448"/>
      <c r="J112" s="448"/>
      <c r="K112" s="448"/>
    </row>
    <row r="113" spans="1:3" s="9" customFormat="1">
      <c r="B113" s="450"/>
    </row>
    <row r="114" spans="1:3" ht="26.25">
      <c r="A114" s="478" t="s">
        <v>279</v>
      </c>
      <c r="B114" s="450"/>
      <c r="C114" s="18"/>
    </row>
    <row r="115" spans="1:3">
      <c r="A115" s="474" t="s">
        <v>456</v>
      </c>
      <c r="B115" s="450">
        <v>126</v>
      </c>
      <c r="C115" s="18"/>
    </row>
    <row r="116" spans="1:3">
      <c r="A116" s="475" t="s">
        <v>458</v>
      </c>
      <c r="B116" s="463">
        <v>90</v>
      </c>
      <c r="C116" s="18"/>
    </row>
    <row r="117" spans="1:3">
      <c r="A117" s="475" t="s">
        <v>459</v>
      </c>
      <c r="B117" s="463">
        <v>36</v>
      </c>
      <c r="C117" s="18"/>
    </row>
    <row r="118" spans="1:3">
      <c r="A118" s="474" t="s">
        <v>457</v>
      </c>
      <c r="B118" s="463">
        <v>6</v>
      </c>
      <c r="C118" s="18"/>
    </row>
    <row r="119" spans="1:3">
      <c r="A119" s="474" t="s">
        <v>460</v>
      </c>
      <c r="B119" s="486">
        <v>42</v>
      </c>
      <c r="C119" s="18"/>
    </row>
    <row r="120" spans="1:3">
      <c r="A120" s="9" t="s">
        <v>461</v>
      </c>
      <c r="B120" s="477">
        <v>32</v>
      </c>
      <c r="C120" s="18"/>
    </row>
    <row r="121" spans="1:3">
      <c r="A121" s="9" t="s">
        <v>463</v>
      </c>
      <c r="B121" s="477" t="s">
        <v>471</v>
      </c>
      <c r="C121" s="18"/>
    </row>
    <row r="122" spans="1:3">
      <c r="A122" s="9" t="s">
        <v>462</v>
      </c>
      <c r="B122" s="450">
        <v>13.8</v>
      </c>
      <c r="C122" s="18"/>
    </row>
    <row r="123" spans="1:3">
      <c r="A123" s="9" t="s">
        <v>466</v>
      </c>
      <c r="B123" s="450" t="s">
        <v>472</v>
      </c>
      <c r="C123" s="18"/>
    </row>
    <row r="124" spans="1:3" s="19" customFormat="1">
      <c r="A124" s="18"/>
      <c r="B124" s="463"/>
      <c r="C124" s="18"/>
    </row>
    <row r="125" spans="1:3" s="19" customFormat="1">
      <c r="A125" s="18" t="s">
        <v>1232</v>
      </c>
      <c r="B125" s="463"/>
      <c r="C125" s="18"/>
    </row>
    <row r="126" spans="1:3" s="19" customFormat="1">
      <c r="A126" s="18" t="s">
        <v>335</v>
      </c>
      <c r="B126" s="463"/>
      <c r="C126" s="18"/>
    </row>
    <row r="127" spans="1:3" s="19" customFormat="1">
      <c r="A127" t="s">
        <v>265</v>
      </c>
      <c r="B127" s="164"/>
    </row>
    <row r="128" spans="1:3" s="19" customFormat="1">
      <c r="B128" s="164"/>
    </row>
    <row r="129" spans="1:2" ht="26.25">
      <c r="A129" s="446" t="s">
        <v>274</v>
      </c>
    </row>
    <row r="130" spans="1:2">
      <c r="A130" t="s">
        <v>342</v>
      </c>
      <c r="B130" s="163">
        <v>92.82</v>
      </c>
    </row>
    <row r="131" spans="1:2">
      <c r="A131" t="s">
        <v>343</v>
      </c>
      <c r="B131" s="163">
        <v>112</v>
      </c>
    </row>
    <row r="132" spans="1:2">
      <c r="A132" t="s">
        <v>344</v>
      </c>
      <c r="B132" s="163" t="s">
        <v>357</v>
      </c>
    </row>
    <row r="134" spans="1:2">
      <c r="A134" t="s">
        <v>1268</v>
      </c>
    </row>
    <row r="135" spans="1:2">
      <c r="A135" t="s">
        <v>359</v>
      </c>
    </row>
    <row r="136" spans="1:2">
      <c r="A136" t="s">
        <v>265</v>
      </c>
    </row>
    <row r="144" spans="1:2" s="19" customFormat="1" ht="26.25">
      <c r="A144" s="457" t="s">
        <v>278</v>
      </c>
      <c r="B144" s="164"/>
    </row>
    <row r="145" spans="1:2" s="19" customFormat="1">
      <c r="A145" s="19" t="s">
        <v>342</v>
      </c>
      <c r="B145" s="164">
        <v>58.4</v>
      </c>
    </row>
    <row r="146" spans="1:2" s="19" customFormat="1">
      <c r="A146" s="19" t="s">
        <v>343</v>
      </c>
      <c r="B146" s="164">
        <v>68</v>
      </c>
    </row>
    <row r="147" spans="1:2" s="19" customFormat="1">
      <c r="A147" s="19" t="s">
        <v>344</v>
      </c>
      <c r="B147" s="164" t="s">
        <v>485</v>
      </c>
    </row>
    <row r="148" spans="1:2" s="19" customFormat="1">
      <c r="B148" s="164"/>
    </row>
    <row r="149" spans="1:2" s="19" customFormat="1">
      <c r="A149" s="19" t="s">
        <v>1233</v>
      </c>
      <c r="B149" s="164"/>
    </row>
    <row r="150" spans="1:2" s="19" customFormat="1">
      <c r="A150" s="19" t="s">
        <v>265</v>
      </c>
      <c r="B150" s="164"/>
    </row>
    <row r="152" spans="1:2" s="19" customFormat="1" ht="26.25">
      <c r="A152" s="457" t="s">
        <v>276</v>
      </c>
      <c r="B152" s="164"/>
    </row>
    <row r="153" spans="1:2" s="19" customFormat="1">
      <c r="A153" s="19" t="s">
        <v>342</v>
      </c>
      <c r="B153" s="164">
        <v>48.44</v>
      </c>
    </row>
    <row r="154" spans="1:2" s="19" customFormat="1">
      <c r="A154" s="19" t="s">
        <v>343</v>
      </c>
      <c r="B154" s="164">
        <v>52</v>
      </c>
    </row>
    <row r="155" spans="1:2" s="19" customFormat="1">
      <c r="A155" s="19" t="s">
        <v>344</v>
      </c>
      <c r="B155" s="164" t="s">
        <v>486</v>
      </c>
    </row>
    <row r="156" spans="1:2" s="19" customFormat="1">
      <c r="B156" s="164"/>
    </row>
    <row r="157" spans="1:2" s="19" customFormat="1">
      <c r="A157" s="19" t="s">
        <v>1234</v>
      </c>
      <c r="B157" s="164"/>
    </row>
    <row r="158" spans="1:2" s="19" customFormat="1">
      <c r="A158" s="19" t="s">
        <v>265</v>
      </c>
      <c r="B158" s="164"/>
    </row>
    <row r="159" spans="1:2" s="19" customFormat="1">
      <c r="B159" s="164"/>
    </row>
    <row r="160" spans="1:2" s="19" customFormat="1" ht="28.5">
      <c r="A160" s="458" t="s">
        <v>275</v>
      </c>
      <c r="B160" s="164"/>
    </row>
    <row r="161" spans="1:2" s="19" customFormat="1">
      <c r="A161" s="19" t="s">
        <v>342</v>
      </c>
      <c r="B161" s="164">
        <v>8.4</v>
      </c>
    </row>
    <row r="162" spans="1:2" s="19" customFormat="1">
      <c r="A162" s="19" t="s">
        <v>343</v>
      </c>
      <c r="B162" s="164">
        <v>9.42</v>
      </c>
    </row>
    <row r="163" spans="1:2" s="19" customFormat="1">
      <c r="A163" s="19" t="s">
        <v>344</v>
      </c>
      <c r="B163" s="164" t="s">
        <v>469</v>
      </c>
    </row>
    <row r="164" spans="1:2" s="19" customFormat="1">
      <c r="B164" s="164"/>
    </row>
    <row r="165" spans="1:2" s="19" customFormat="1">
      <c r="A165" s="19" t="s">
        <v>1235</v>
      </c>
      <c r="B165" s="164"/>
    </row>
    <row r="166" spans="1:2" s="19" customFormat="1">
      <c r="A166" t="s">
        <v>1033</v>
      </c>
      <c r="B166" s="164"/>
    </row>
    <row r="167" spans="1:2" s="19" customFormat="1">
      <c r="A167" s="19" t="s">
        <v>265</v>
      </c>
      <c r="B167" s="164"/>
    </row>
    <row r="169" spans="1:2" s="19" customFormat="1" ht="26.25">
      <c r="A169" s="457" t="s">
        <v>280</v>
      </c>
      <c r="B169" s="164"/>
    </row>
    <row r="170" spans="1:2" s="19" customFormat="1">
      <c r="A170" s="19" t="s">
        <v>342</v>
      </c>
      <c r="B170" s="164">
        <v>60.5</v>
      </c>
    </row>
    <row r="171" spans="1:2" s="19" customFormat="1">
      <c r="A171" s="19" t="s">
        <v>343</v>
      </c>
      <c r="B171" s="164">
        <v>62</v>
      </c>
    </row>
    <row r="172" spans="1:2" s="19" customFormat="1">
      <c r="A172" s="19" t="s">
        <v>344</v>
      </c>
      <c r="B172" s="164" t="s">
        <v>487</v>
      </c>
    </row>
    <row r="173" spans="1:2" s="19" customFormat="1">
      <c r="B173" s="164"/>
    </row>
    <row r="174" spans="1:2" s="19" customFormat="1">
      <c r="A174" s="19" t="s">
        <v>1236</v>
      </c>
      <c r="B174" s="164"/>
    </row>
    <row r="175" spans="1:2" s="19" customFormat="1">
      <c r="A175" s="9" t="s">
        <v>339</v>
      </c>
      <c r="B175" s="164"/>
    </row>
    <row r="176" spans="1:2" s="19" customFormat="1">
      <c r="B176" s="164"/>
    </row>
    <row r="177" spans="1:2" s="19" customFormat="1">
      <c r="B177" s="164"/>
    </row>
    <row r="178" spans="1:2" s="19" customFormat="1">
      <c r="B178" s="164"/>
    </row>
    <row r="179" spans="1:2" s="19" customFormat="1">
      <c r="B179" s="164"/>
    </row>
    <row r="180" spans="1:2" s="19" customFormat="1" ht="26.25">
      <c r="A180" s="457" t="s">
        <v>281</v>
      </c>
      <c r="B180" s="164"/>
    </row>
    <row r="181" spans="1:2" s="19" customFormat="1">
      <c r="A181" s="19" t="s">
        <v>342</v>
      </c>
      <c r="B181" s="164">
        <v>15.71</v>
      </c>
    </row>
    <row r="182" spans="1:2" s="19" customFormat="1">
      <c r="A182" s="19" t="s">
        <v>343</v>
      </c>
      <c r="B182" s="164">
        <v>14</v>
      </c>
    </row>
    <row r="183" spans="1:2" s="19" customFormat="1">
      <c r="A183" s="19" t="s">
        <v>344</v>
      </c>
      <c r="B183" s="164" t="s">
        <v>488</v>
      </c>
    </row>
    <row r="184" spans="1:2" s="19" customFormat="1">
      <c r="B184" s="164"/>
    </row>
    <row r="185" spans="1:2" s="19" customFormat="1">
      <c r="A185" s="19" t="s">
        <v>1237</v>
      </c>
      <c r="B185" s="164"/>
    </row>
    <row r="186" spans="1:2" s="19" customFormat="1">
      <c r="A186" s="19" t="s">
        <v>351</v>
      </c>
      <c r="B186" s="164"/>
    </row>
    <row r="187" spans="1:2" s="19" customFormat="1">
      <c r="B187" s="164"/>
    </row>
    <row r="188" spans="1:2" s="19" customFormat="1" ht="26.25">
      <c r="A188" s="457" t="s">
        <v>277</v>
      </c>
      <c r="B188" s="164"/>
    </row>
    <row r="189" spans="1:2" s="19" customFormat="1">
      <c r="A189" s="19" t="s">
        <v>342</v>
      </c>
      <c r="B189" s="164">
        <v>50.63</v>
      </c>
    </row>
    <row r="190" spans="1:2" s="19" customFormat="1">
      <c r="A190" s="19" t="s">
        <v>343</v>
      </c>
      <c r="B190" s="164">
        <v>46</v>
      </c>
    </row>
    <row r="191" spans="1:2" s="19" customFormat="1">
      <c r="A191" s="19" t="s">
        <v>344</v>
      </c>
      <c r="B191" s="164" t="s">
        <v>489</v>
      </c>
    </row>
    <row r="192" spans="1:2" s="19" customFormat="1">
      <c r="B192" s="164"/>
    </row>
    <row r="193" spans="1:2" s="19" customFormat="1">
      <c r="A193" s="18" t="s">
        <v>1238</v>
      </c>
      <c r="B193" s="164"/>
    </row>
    <row r="194" spans="1:2" s="19" customFormat="1">
      <c r="A194" s="9" t="s">
        <v>267</v>
      </c>
      <c r="B194" s="164"/>
    </row>
    <row r="217" spans="1:3" ht="26.25">
      <c r="A217" s="557" t="s">
        <v>341</v>
      </c>
      <c r="B217" s="557"/>
      <c r="C217" s="464"/>
    </row>
    <row r="218" spans="1:3" ht="26.25">
      <c r="A218" s="557" t="s">
        <v>995</v>
      </c>
      <c r="B218" s="557"/>
      <c r="C218" s="464"/>
    </row>
    <row r="219" spans="1:3">
      <c r="A219" s="558" t="s">
        <v>1218</v>
      </c>
      <c r="B219" s="558"/>
      <c r="C219" s="331"/>
    </row>
    <row r="220" spans="1:3">
      <c r="A220" s="558" t="s">
        <v>493</v>
      </c>
      <c r="B220" s="558"/>
      <c r="C220" s="331"/>
    </row>
    <row r="221" spans="1:3" s="19" customFormat="1">
      <c r="A221" s="558" t="s">
        <v>494</v>
      </c>
      <c r="B221" s="558"/>
      <c r="C221" s="331"/>
    </row>
    <row r="222" spans="1:3" s="19" customFormat="1">
      <c r="A222" s="558" t="s">
        <v>1219</v>
      </c>
      <c r="B222" s="558"/>
      <c r="C222" s="465"/>
    </row>
    <row r="223" spans="1:3" s="19" customFormat="1">
      <c r="A223" s="471"/>
      <c r="B223" s="471"/>
      <c r="C223" s="465"/>
    </row>
    <row r="224" spans="1:3" s="19" customFormat="1" ht="26.25">
      <c r="A224" s="467" t="s">
        <v>280</v>
      </c>
      <c r="B224" s="468"/>
      <c r="C224" s="469"/>
    </row>
    <row r="225" spans="1:3" s="19" customFormat="1">
      <c r="A225" s="469" t="s">
        <v>342</v>
      </c>
      <c r="B225" s="468">
        <v>60.5</v>
      </c>
      <c r="C225" s="469"/>
    </row>
    <row r="226" spans="1:3" s="19" customFormat="1">
      <c r="A226" s="469" t="s">
        <v>343</v>
      </c>
      <c r="B226" s="468">
        <v>66</v>
      </c>
      <c r="C226" s="469"/>
    </row>
    <row r="227" spans="1:3" s="19" customFormat="1">
      <c r="A227" s="469" t="s">
        <v>344</v>
      </c>
      <c r="B227" s="468" t="s">
        <v>479</v>
      </c>
      <c r="C227" s="469"/>
    </row>
    <row r="228" spans="1:3" s="19" customFormat="1">
      <c r="A228" s="469"/>
      <c r="B228" s="468"/>
      <c r="C228" s="469"/>
    </row>
    <row r="229" spans="1:3" s="19" customFormat="1">
      <c r="A229" s="469" t="s">
        <v>1220</v>
      </c>
      <c r="B229" s="468"/>
      <c r="C229" s="469"/>
    </row>
    <row r="230" spans="1:3" s="19" customFormat="1">
      <c r="A230" s="465" t="s">
        <v>271</v>
      </c>
      <c r="B230" s="468"/>
      <c r="C230" s="469"/>
    </row>
    <row r="231" spans="1:3" s="19" customFormat="1">
      <c r="A231" s="465"/>
      <c r="B231" s="468"/>
      <c r="C231" s="469"/>
    </row>
    <row r="232" spans="1:3" s="19" customFormat="1" ht="26.25">
      <c r="A232" s="467" t="s">
        <v>276</v>
      </c>
      <c r="B232" s="468"/>
      <c r="C232" s="469"/>
    </row>
    <row r="233" spans="1:3" s="19" customFormat="1">
      <c r="A233" s="469" t="s">
        <v>342</v>
      </c>
      <c r="B233" s="468">
        <v>48.44</v>
      </c>
      <c r="C233" s="469"/>
    </row>
    <row r="234" spans="1:3" s="19" customFormat="1">
      <c r="A234" s="469" t="s">
        <v>343</v>
      </c>
      <c r="B234" s="468">
        <v>52</v>
      </c>
      <c r="C234" s="469"/>
    </row>
    <row r="235" spans="1:3" s="19" customFormat="1">
      <c r="A235" s="469" t="s">
        <v>344</v>
      </c>
      <c r="B235" s="468" t="s">
        <v>486</v>
      </c>
      <c r="C235" s="469"/>
    </row>
    <row r="236" spans="1:3" s="19" customFormat="1">
      <c r="A236" s="469"/>
      <c r="B236" s="468"/>
      <c r="C236" s="469"/>
    </row>
    <row r="237" spans="1:3" s="19" customFormat="1">
      <c r="A237" s="469" t="s">
        <v>1221</v>
      </c>
      <c r="B237" s="468"/>
      <c r="C237" s="469"/>
    </row>
    <row r="238" spans="1:3" s="19" customFormat="1">
      <c r="A238" s="469" t="s">
        <v>265</v>
      </c>
      <c r="B238" s="468"/>
      <c r="C238" s="469"/>
    </row>
    <row r="239" spans="1:3" s="19" customFormat="1">
      <c r="A239" s="469"/>
      <c r="B239" s="468"/>
      <c r="C239" s="469"/>
    </row>
    <row r="240" spans="1:3" s="19" customFormat="1" ht="26.25">
      <c r="A240" s="467" t="s">
        <v>278</v>
      </c>
      <c r="B240" s="468"/>
      <c r="C240" s="469"/>
    </row>
    <row r="241" spans="1:3" s="19" customFormat="1">
      <c r="A241" s="469" t="s">
        <v>342</v>
      </c>
      <c r="B241" s="468">
        <v>58.4</v>
      </c>
      <c r="C241" s="469"/>
    </row>
    <row r="242" spans="1:3" s="19" customFormat="1">
      <c r="A242" s="469" t="s">
        <v>343</v>
      </c>
      <c r="B242" s="468">
        <v>62</v>
      </c>
      <c r="C242" s="469"/>
    </row>
    <row r="243" spans="1:3" s="19" customFormat="1">
      <c r="A243" s="469" t="s">
        <v>344</v>
      </c>
      <c r="B243" s="468" t="s">
        <v>491</v>
      </c>
      <c r="C243" s="469"/>
    </row>
    <row r="244" spans="1:3" s="19" customFormat="1">
      <c r="A244" s="469"/>
      <c r="B244" s="468"/>
      <c r="C244" s="469"/>
    </row>
    <row r="245" spans="1:3" s="19" customFormat="1">
      <c r="A245" s="469" t="s">
        <v>1222</v>
      </c>
      <c r="B245" s="468"/>
      <c r="C245" s="469"/>
    </row>
    <row r="246" spans="1:3" s="19" customFormat="1">
      <c r="A246" s="469" t="s">
        <v>265</v>
      </c>
      <c r="B246" s="468"/>
      <c r="C246" s="469"/>
    </row>
    <row r="247" spans="1:3" s="19" customFormat="1">
      <c r="A247" s="469"/>
      <c r="B247" s="468"/>
      <c r="C247" s="469"/>
    </row>
    <row r="248" spans="1:3" s="19" customFormat="1">
      <c r="A248" s="469"/>
      <c r="B248" s="468"/>
      <c r="C248" s="469"/>
    </row>
    <row r="249" spans="1:3" s="19" customFormat="1">
      <c r="A249" s="469"/>
      <c r="B249" s="468"/>
      <c r="C249" s="469"/>
    </row>
    <row r="250" spans="1:3" s="19" customFormat="1">
      <c r="A250" s="469"/>
      <c r="B250" s="468"/>
      <c r="C250" s="469"/>
    </row>
    <row r="251" spans="1:3" s="19" customFormat="1">
      <c r="A251" s="469"/>
      <c r="B251" s="468"/>
      <c r="C251" s="469"/>
    </row>
    <row r="252" spans="1:3" s="19" customFormat="1" ht="26.25">
      <c r="A252" s="467" t="s">
        <v>274</v>
      </c>
      <c r="B252" s="468"/>
      <c r="C252" s="469"/>
    </row>
    <row r="253" spans="1:3" s="19" customFormat="1">
      <c r="A253" s="469" t="s">
        <v>342</v>
      </c>
      <c r="B253" s="468">
        <v>92.82</v>
      </c>
      <c r="C253" s="469"/>
    </row>
    <row r="254" spans="1:3" s="19" customFormat="1">
      <c r="A254" s="469" t="s">
        <v>343</v>
      </c>
      <c r="B254" s="468">
        <v>110</v>
      </c>
      <c r="C254" s="469"/>
    </row>
    <row r="255" spans="1:3" s="19" customFormat="1">
      <c r="A255" s="469" t="s">
        <v>344</v>
      </c>
      <c r="B255" s="468" t="s">
        <v>490</v>
      </c>
      <c r="C255" s="469"/>
    </row>
    <row r="256" spans="1:3" s="19" customFormat="1">
      <c r="A256" s="469"/>
      <c r="B256" s="468"/>
      <c r="C256" s="469"/>
    </row>
    <row r="257" spans="1:3" s="19" customFormat="1">
      <c r="A257" s="469" t="s">
        <v>1223</v>
      </c>
      <c r="B257" s="468"/>
      <c r="C257" s="469"/>
    </row>
    <row r="258" spans="1:3" s="19" customFormat="1">
      <c r="A258" s="19" t="s">
        <v>1269</v>
      </c>
      <c r="B258" s="468"/>
      <c r="C258" s="469"/>
    </row>
    <row r="259" spans="1:3" s="19" customFormat="1">
      <c r="A259" s="469" t="s">
        <v>477</v>
      </c>
      <c r="B259" s="468"/>
      <c r="C259" s="469"/>
    </row>
    <row r="260" spans="1:3" s="19" customFormat="1">
      <c r="A260" s="19" t="s">
        <v>265</v>
      </c>
      <c r="B260" s="468"/>
      <c r="C260" s="469"/>
    </row>
    <row r="261" spans="1:3" s="19" customFormat="1">
      <c r="B261" s="468"/>
      <c r="C261" s="469"/>
    </row>
    <row r="262" spans="1:3" s="19" customFormat="1" ht="28.5">
      <c r="A262" s="470" t="s">
        <v>275</v>
      </c>
      <c r="B262" s="468"/>
      <c r="C262" s="469"/>
    </row>
    <row r="263" spans="1:3" s="19" customFormat="1">
      <c r="A263" s="469" t="s">
        <v>342</v>
      </c>
      <c r="B263" s="468">
        <v>8.4</v>
      </c>
      <c r="C263" s="469"/>
    </row>
    <row r="264" spans="1:3" s="19" customFormat="1">
      <c r="A264" s="469" t="s">
        <v>343</v>
      </c>
      <c r="B264" s="468">
        <v>9.1999999999999993</v>
      </c>
      <c r="C264" s="469"/>
    </row>
    <row r="265" spans="1:3" s="19" customFormat="1">
      <c r="A265" s="469" t="s">
        <v>344</v>
      </c>
      <c r="B265" s="468" t="s">
        <v>478</v>
      </c>
      <c r="C265" s="469"/>
    </row>
    <row r="266" spans="1:3" s="19" customFormat="1">
      <c r="A266" s="469"/>
      <c r="B266" s="468"/>
      <c r="C266" s="469"/>
    </row>
    <row r="267" spans="1:3" s="19" customFormat="1">
      <c r="A267" s="469" t="s">
        <v>1224</v>
      </c>
      <c r="B267" s="468"/>
      <c r="C267" s="469"/>
    </row>
    <row r="268" spans="1:3" s="19" customFormat="1">
      <c r="A268" s="19" t="s">
        <v>1034</v>
      </c>
      <c r="B268" s="468"/>
      <c r="C268" s="469"/>
    </row>
    <row r="269" spans="1:3" s="19" customFormat="1">
      <c r="A269" s="469" t="s">
        <v>265</v>
      </c>
      <c r="B269" s="468"/>
      <c r="C269" s="469"/>
    </row>
    <row r="270" spans="1:3" s="19" customFormat="1">
      <c r="A270" s="465"/>
      <c r="B270" s="466"/>
      <c r="C270" s="465"/>
    </row>
    <row r="271" spans="1:3" s="19" customFormat="1" ht="26.25">
      <c r="A271" s="479" t="s">
        <v>279</v>
      </c>
      <c r="B271" s="466"/>
      <c r="C271" s="465"/>
    </row>
    <row r="272" spans="1:3" s="19" customFormat="1">
      <c r="A272" s="480" t="s">
        <v>456</v>
      </c>
      <c r="B272" s="466">
        <v>89</v>
      </c>
      <c r="C272" s="18"/>
    </row>
    <row r="273" spans="1:4" s="19" customFormat="1">
      <c r="A273" s="481" t="s">
        <v>458</v>
      </c>
      <c r="B273" s="466">
        <v>80</v>
      </c>
      <c r="C273" s="18"/>
    </row>
    <row r="274" spans="1:4" s="19" customFormat="1">
      <c r="A274" s="481" t="s">
        <v>459</v>
      </c>
      <c r="B274" s="466">
        <v>9</v>
      </c>
      <c r="C274" s="18"/>
      <c r="D274" s="18"/>
    </row>
    <row r="275" spans="1:4" s="19" customFormat="1">
      <c r="A275" s="480" t="s">
        <v>457</v>
      </c>
      <c r="B275" s="466">
        <v>8</v>
      </c>
      <c r="C275" s="18"/>
      <c r="D275" s="18"/>
    </row>
    <row r="276" spans="1:4" s="19" customFormat="1">
      <c r="A276" s="480" t="s">
        <v>460</v>
      </c>
      <c r="B276" s="482">
        <v>17</v>
      </c>
      <c r="C276" s="18"/>
      <c r="D276" s="18"/>
    </row>
    <row r="277" spans="1:4" s="19" customFormat="1">
      <c r="A277" s="465" t="s">
        <v>461</v>
      </c>
      <c r="B277" s="482">
        <v>12.75</v>
      </c>
      <c r="C277" s="18"/>
    </row>
    <row r="278" spans="1:4" s="19" customFormat="1">
      <c r="A278" s="465" t="s">
        <v>463</v>
      </c>
      <c r="B278" s="482" t="s">
        <v>475</v>
      </c>
      <c r="C278" s="18"/>
    </row>
    <row r="279" spans="1:4" s="19" customFormat="1">
      <c r="A279" s="465" t="s">
        <v>462</v>
      </c>
      <c r="B279" s="466">
        <v>13.8</v>
      </c>
      <c r="C279" s="18"/>
    </row>
    <row r="280" spans="1:4" s="19" customFormat="1">
      <c r="A280" s="465" t="s">
        <v>466</v>
      </c>
      <c r="B280" s="466" t="s">
        <v>476</v>
      </c>
      <c r="C280" s="18"/>
    </row>
    <row r="281" spans="1:4" s="19" customFormat="1">
      <c r="A281" s="465"/>
      <c r="B281" s="466"/>
      <c r="C281" s="465"/>
    </row>
    <row r="282" spans="1:4" s="19" customFormat="1">
      <c r="A282" s="465" t="s">
        <v>1225</v>
      </c>
      <c r="B282" s="466"/>
      <c r="C282" s="465"/>
    </row>
    <row r="283" spans="1:4" s="19" customFormat="1">
      <c r="A283" s="18" t="s">
        <v>337</v>
      </c>
      <c r="B283" s="466"/>
      <c r="C283" s="465"/>
    </row>
    <row r="284" spans="1:4" s="19" customFormat="1">
      <c r="A284" s="469"/>
      <c r="B284" s="468"/>
      <c r="C284" s="469"/>
    </row>
    <row r="285" spans="1:4" s="19" customFormat="1">
      <c r="A285" s="469"/>
      <c r="B285" s="468"/>
      <c r="C285" s="469"/>
    </row>
    <row r="286" spans="1:4" s="19" customFormat="1">
      <c r="A286" s="469"/>
      <c r="B286" s="468"/>
      <c r="C286" s="469"/>
    </row>
    <row r="287" spans="1:4" s="19" customFormat="1">
      <c r="A287" s="469"/>
      <c r="B287" s="468"/>
      <c r="C287" s="469"/>
    </row>
    <row r="288" spans="1:4" s="19" customFormat="1" ht="26.25">
      <c r="A288" s="467" t="s">
        <v>277</v>
      </c>
      <c r="B288" s="468"/>
      <c r="C288" s="469"/>
    </row>
    <row r="289" spans="1:3" s="19" customFormat="1">
      <c r="A289" s="469" t="s">
        <v>342</v>
      </c>
      <c r="B289" s="468">
        <v>50.63</v>
      </c>
      <c r="C289" s="469"/>
    </row>
    <row r="290" spans="1:3" s="19" customFormat="1">
      <c r="A290" s="469" t="s">
        <v>343</v>
      </c>
      <c r="B290" s="468">
        <v>44</v>
      </c>
      <c r="C290" s="469"/>
    </row>
    <row r="291" spans="1:3" s="19" customFormat="1">
      <c r="A291" s="469" t="s">
        <v>344</v>
      </c>
      <c r="B291" s="468" t="s">
        <v>492</v>
      </c>
      <c r="C291" s="469"/>
    </row>
    <row r="292" spans="1:3" s="19" customFormat="1">
      <c r="A292" s="469"/>
      <c r="B292" s="468"/>
      <c r="C292" s="469"/>
    </row>
    <row r="293" spans="1:3" s="19" customFormat="1">
      <c r="A293" s="465" t="s">
        <v>1226</v>
      </c>
      <c r="B293" s="468"/>
      <c r="C293" s="469"/>
    </row>
    <row r="294" spans="1:3" s="19" customFormat="1">
      <c r="A294" s="465" t="s">
        <v>267</v>
      </c>
      <c r="B294" s="468"/>
      <c r="C294" s="469"/>
    </row>
    <row r="295" spans="1:3" s="19" customFormat="1">
      <c r="A295" s="469"/>
      <c r="B295" s="468"/>
      <c r="C295" s="469"/>
    </row>
    <row r="296" spans="1:3" s="19" customFormat="1" ht="26.25">
      <c r="A296" s="467" t="s">
        <v>281</v>
      </c>
      <c r="B296" s="468"/>
      <c r="C296" s="469"/>
    </row>
    <row r="297" spans="1:3" s="19" customFormat="1">
      <c r="A297" s="469" t="s">
        <v>1227</v>
      </c>
      <c r="B297" s="468"/>
      <c r="C297" s="469"/>
    </row>
    <row r="298" spans="1:3" s="19" customFormat="1">
      <c r="A298" s="469"/>
      <c r="B298" s="468"/>
      <c r="C298" s="469"/>
    </row>
    <row r="299" spans="1:3" s="19" customFormat="1">
      <c r="A299" s="469"/>
      <c r="B299" s="468"/>
      <c r="C299" s="469"/>
    </row>
    <row r="300" spans="1:3" s="19" customFormat="1">
      <c r="A300" s="469"/>
      <c r="B300" s="468"/>
      <c r="C300" s="469"/>
    </row>
    <row r="301" spans="1:3" s="19" customFormat="1">
      <c r="A301" s="469"/>
      <c r="B301" s="468"/>
      <c r="C301" s="469"/>
    </row>
    <row r="302" spans="1:3" s="19" customFormat="1">
      <c r="A302" s="469"/>
      <c r="B302" s="468"/>
      <c r="C302" s="469"/>
    </row>
    <row r="303" spans="1:3" s="19" customFormat="1">
      <c r="A303" s="469"/>
      <c r="B303" s="468"/>
      <c r="C303" s="469"/>
    </row>
    <row r="304" spans="1:3" s="19" customFormat="1">
      <c r="A304" s="469"/>
      <c r="B304" s="468"/>
      <c r="C304" s="469"/>
    </row>
    <row r="305" spans="1:3" s="19" customFormat="1">
      <c r="A305" s="469"/>
      <c r="B305" s="468"/>
      <c r="C305" s="469"/>
    </row>
    <row r="306" spans="1:3" s="19" customFormat="1">
      <c r="A306" s="469"/>
      <c r="B306" s="468"/>
      <c r="C306" s="469"/>
    </row>
    <row r="307" spans="1:3" s="19" customFormat="1">
      <c r="A307" s="469"/>
      <c r="B307" s="468"/>
      <c r="C307" s="469"/>
    </row>
    <row r="308" spans="1:3" s="19" customFormat="1">
      <c r="A308" s="469"/>
      <c r="B308" s="468"/>
      <c r="C308" s="469"/>
    </row>
    <row r="309" spans="1:3" s="19" customFormat="1">
      <c r="A309" s="469"/>
      <c r="B309" s="468"/>
      <c r="C309" s="469"/>
    </row>
    <row r="310" spans="1:3" s="19" customFormat="1">
      <c r="A310" s="469"/>
      <c r="B310" s="468"/>
      <c r="C310" s="469"/>
    </row>
    <row r="311" spans="1:3" s="19" customFormat="1">
      <c r="A311" s="469"/>
      <c r="B311" s="468"/>
      <c r="C311" s="469"/>
    </row>
    <row r="312" spans="1:3" s="19" customFormat="1">
      <c r="A312" s="469"/>
      <c r="B312" s="468"/>
      <c r="C312" s="469"/>
    </row>
    <row r="313" spans="1:3" s="19" customFormat="1">
      <c r="A313" s="469"/>
      <c r="B313" s="468"/>
      <c r="C313" s="469"/>
    </row>
    <row r="314" spans="1:3" s="19" customFormat="1">
      <c r="A314" s="469"/>
      <c r="B314" s="468"/>
      <c r="C314" s="469"/>
    </row>
    <row r="315" spans="1:3" s="19" customFormat="1">
      <c r="A315" s="469"/>
      <c r="B315" s="468"/>
      <c r="C315" s="469"/>
    </row>
    <row r="316" spans="1:3" s="19" customFormat="1">
      <c r="A316" s="469"/>
      <c r="B316" s="468"/>
      <c r="C316" s="469"/>
    </row>
    <row r="317" spans="1:3" s="19" customFormat="1">
      <c r="A317" s="469"/>
      <c r="B317" s="468"/>
      <c r="C317" s="469"/>
    </row>
    <row r="318" spans="1:3" s="19" customFormat="1">
      <c r="A318" s="469"/>
      <c r="B318" s="468"/>
      <c r="C318" s="469"/>
    </row>
    <row r="319" spans="1:3" s="19" customFormat="1">
      <c r="A319" s="469"/>
      <c r="B319" s="468"/>
      <c r="C319" s="469"/>
    </row>
    <row r="320" spans="1:3" s="19" customFormat="1">
      <c r="A320" s="469"/>
      <c r="B320" s="468"/>
      <c r="C320" s="469"/>
    </row>
    <row r="321" spans="1:3" s="19" customFormat="1">
      <c r="A321" s="469"/>
      <c r="B321" s="468"/>
      <c r="C321" s="469"/>
    </row>
    <row r="322" spans="1:3" s="19" customFormat="1">
      <c r="A322" s="469"/>
      <c r="B322" s="468"/>
      <c r="C322" s="469"/>
    </row>
    <row r="323" spans="1:3" s="19" customFormat="1">
      <c r="A323" s="469"/>
      <c r="B323" s="468"/>
      <c r="C323" s="469"/>
    </row>
    <row r="324" spans="1:3" s="19" customFormat="1">
      <c r="A324" s="469"/>
      <c r="B324" s="468"/>
      <c r="C324" s="469"/>
    </row>
    <row r="325" spans="1:3" s="19" customFormat="1" ht="26.25">
      <c r="A325" s="557" t="s">
        <v>341</v>
      </c>
      <c r="B325" s="557"/>
      <c r="C325" s="464"/>
    </row>
    <row r="326" spans="1:3" s="19" customFormat="1" ht="26.25">
      <c r="A326" s="557" t="s">
        <v>1209</v>
      </c>
      <c r="B326" s="557"/>
      <c r="C326" s="464"/>
    </row>
    <row r="327" spans="1:3" s="19" customFormat="1">
      <c r="A327" s="558" t="s">
        <v>1210</v>
      </c>
      <c r="B327" s="558"/>
      <c r="C327" s="331"/>
    </row>
    <row r="328" spans="1:3" s="19" customFormat="1">
      <c r="A328" s="558" t="s">
        <v>501</v>
      </c>
      <c r="B328" s="558"/>
      <c r="C328" s="331"/>
    </row>
    <row r="329" spans="1:3" s="19" customFormat="1">
      <c r="A329" s="558" t="s">
        <v>502</v>
      </c>
      <c r="B329" s="558"/>
      <c r="C329" s="331"/>
    </row>
    <row r="330" spans="1:3" s="19" customFormat="1">
      <c r="A330" s="558" t="s">
        <v>1054</v>
      </c>
      <c r="B330" s="558"/>
      <c r="C330" s="465"/>
    </row>
    <row r="331" spans="1:3" ht="26.25">
      <c r="A331" s="467" t="s">
        <v>277</v>
      </c>
      <c r="B331" s="468"/>
      <c r="C331" s="469"/>
    </row>
    <row r="332" spans="1:3">
      <c r="A332" s="469" t="s">
        <v>342</v>
      </c>
      <c r="B332" s="468">
        <v>50.63</v>
      </c>
      <c r="C332" s="469"/>
    </row>
    <row r="333" spans="1:3">
      <c r="A333" s="469" t="s">
        <v>343</v>
      </c>
      <c r="B333" s="468">
        <v>58</v>
      </c>
      <c r="C333" s="469"/>
    </row>
    <row r="334" spans="1:3">
      <c r="A334" s="469" t="s">
        <v>344</v>
      </c>
      <c r="B334" s="468" t="s">
        <v>500</v>
      </c>
      <c r="C334" s="469"/>
    </row>
    <row r="335" spans="1:3">
      <c r="A335" s="469"/>
      <c r="B335" s="468"/>
      <c r="C335" s="469"/>
    </row>
    <row r="336" spans="1:3">
      <c r="A336" s="465" t="s">
        <v>1211</v>
      </c>
      <c r="B336" s="468"/>
      <c r="C336" s="469"/>
    </row>
    <row r="337" spans="1:3">
      <c r="A337" s="465" t="s">
        <v>271</v>
      </c>
      <c r="B337" s="468"/>
      <c r="C337" s="469"/>
    </row>
    <row r="338" spans="1:3">
      <c r="A338" s="465"/>
      <c r="B338" s="468"/>
      <c r="C338" s="469"/>
    </row>
    <row r="339" spans="1:3" ht="26.25">
      <c r="A339" s="467" t="s">
        <v>280</v>
      </c>
      <c r="B339" s="468"/>
      <c r="C339" s="469"/>
    </row>
    <row r="340" spans="1:3">
      <c r="A340" s="469" t="s">
        <v>342</v>
      </c>
      <c r="B340" s="468">
        <v>60.5</v>
      </c>
      <c r="C340" s="469"/>
    </row>
    <row r="341" spans="1:3">
      <c r="A341" s="469" t="s">
        <v>343</v>
      </c>
      <c r="B341" s="468">
        <v>66</v>
      </c>
      <c r="C341" s="469"/>
    </row>
    <row r="342" spans="1:3">
      <c r="A342" s="469" t="s">
        <v>344</v>
      </c>
      <c r="B342" s="468" t="s">
        <v>499</v>
      </c>
      <c r="C342" s="469"/>
    </row>
    <row r="343" spans="1:3">
      <c r="A343" s="469"/>
      <c r="B343" s="468"/>
      <c r="C343" s="469"/>
    </row>
    <row r="344" spans="1:3">
      <c r="A344" s="469" t="s">
        <v>1212</v>
      </c>
      <c r="B344" s="468"/>
      <c r="C344" s="469"/>
    </row>
    <row r="345" spans="1:3">
      <c r="A345" s="465" t="s">
        <v>271</v>
      </c>
      <c r="B345" s="468"/>
      <c r="C345" s="469"/>
    </row>
    <row r="346" spans="1:3">
      <c r="A346" s="465"/>
      <c r="B346" s="468"/>
      <c r="C346" s="469"/>
    </row>
    <row r="347" spans="1:3" ht="26.25">
      <c r="A347" s="467" t="s">
        <v>278</v>
      </c>
      <c r="B347" s="468"/>
      <c r="C347" s="469"/>
    </row>
    <row r="348" spans="1:3">
      <c r="A348" s="469" t="s">
        <v>342</v>
      </c>
      <c r="B348" s="468">
        <v>58.4</v>
      </c>
      <c r="C348" s="469"/>
    </row>
    <row r="349" spans="1:3">
      <c r="A349" s="469" t="s">
        <v>343</v>
      </c>
      <c r="B349" s="468">
        <v>62</v>
      </c>
      <c r="C349" s="469"/>
    </row>
    <row r="350" spans="1:3">
      <c r="A350" s="469" t="s">
        <v>344</v>
      </c>
      <c r="B350" s="468" t="s">
        <v>496</v>
      </c>
      <c r="C350" s="469"/>
    </row>
    <row r="351" spans="1:3">
      <c r="A351" s="469"/>
      <c r="B351" s="468"/>
      <c r="C351" s="469"/>
    </row>
    <row r="352" spans="1:3">
      <c r="A352" s="469" t="s">
        <v>1213</v>
      </c>
      <c r="B352" s="468"/>
      <c r="C352" s="469"/>
    </row>
    <row r="353" spans="1:3">
      <c r="A353" s="469" t="s">
        <v>265</v>
      </c>
      <c r="B353" s="468"/>
      <c r="C353" s="469"/>
    </row>
    <row r="354" spans="1:3">
      <c r="A354" s="469"/>
      <c r="B354" s="468"/>
      <c r="C354" s="469"/>
    </row>
    <row r="355" spans="1:3">
      <c r="A355" s="469"/>
      <c r="B355" s="468"/>
      <c r="C355" s="469"/>
    </row>
    <row r="356" spans="1:3">
      <c r="A356" s="469"/>
      <c r="B356" s="468"/>
      <c r="C356" s="469"/>
    </row>
    <row r="357" spans="1:3">
      <c r="A357" s="469"/>
      <c r="B357" s="468"/>
      <c r="C357" s="469"/>
    </row>
    <row r="358" spans="1:3">
      <c r="A358" s="469"/>
      <c r="B358" s="468"/>
      <c r="C358" s="469"/>
    </row>
    <row r="359" spans="1:3">
      <c r="A359" s="469"/>
      <c r="B359" s="468"/>
      <c r="C359" s="469"/>
    </row>
    <row r="360" spans="1:3" ht="26.25">
      <c r="A360" s="467" t="s">
        <v>274</v>
      </c>
      <c r="B360" s="468"/>
      <c r="C360" s="469"/>
    </row>
    <row r="361" spans="1:3">
      <c r="A361" s="469" t="s">
        <v>342</v>
      </c>
      <c r="B361" s="468">
        <v>92.82</v>
      </c>
      <c r="C361" s="469"/>
    </row>
    <row r="362" spans="1:3">
      <c r="A362" s="469" t="s">
        <v>343</v>
      </c>
      <c r="B362" s="468">
        <v>110</v>
      </c>
      <c r="C362" s="469"/>
    </row>
    <row r="363" spans="1:3">
      <c r="A363" s="469" t="s">
        <v>344</v>
      </c>
      <c r="B363" s="468" t="s">
        <v>490</v>
      </c>
      <c r="C363" s="469"/>
    </row>
    <row r="364" spans="1:3">
      <c r="A364" s="469"/>
      <c r="B364" s="468"/>
      <c r="C364" s="469"/>
    </row>
    <row r="365" spans="1:3">
      <c r="A365" s="19" t="s">
        <v>1055</v>
      </c>
      <c r="B365" s="468"/>
      <c r="C365" s="469"/>
    </row>
    <row r="366" spans="1:3">
      <c r="A366" s="472" t="s">
        <v>1270</v>
      </c>
      <c r="B366" s="468"/>
      <c r="C366" s="469"/>
    </row>
    <row r="367" spans="1:3">
      <c r="A367" s="469" t="s">
        <v>495</v>
      </c>
      <c r="B367" s="468"/>
      <c r="C367" s="469"/>
    </row>
    <row r="368" spans="1:3">
      <c r="A368" s="469" t="s">
        <v>265</v>
      </c>
      <c r="B368" s="468"/>
      <c r="C368" s="469"/>
    </row>
    <row r="369" spans="1:3">
      <c r="A369" s="469"/>
      <c r="B369" s="468"/>
      <c r="C369" s="469"/>
    </row>
    <row r="370" spans="1:3" ht="26.25">
      <c r="A370" s="467" t="s">
        <v>276</v>
      </c>
      <c r="B370" s="468"/>
      <c r="C370" s="469"/>
    </row>
    <row r="371" spans="1:3">
      <c r="A371" s="469" t="s">
        <v>342</v>
      </c>
      <c r="B371" s="468">
        <v>48.44</v>
      </c>
      <c r="C371" s="469"/>
    </row>
    <row r="372" spans="1:3">
      <c r="A372" s="469" t="s">
        <v>343</v>
      </c>
      <c r="B372" s="468">
        <v>50</v>
      </c>
      <c r="C372" s="469"/>
    </row>
    <row r="373" spans="1:3">
      <c r="A373" s="469" t="s">
        <v>344</v>
      </c>
      <c r="B373" s="468" t="s">
        <v>497</v>
      </c>
      <c r="C373" s="469"/>
    </row>
    <row r="374" spans="1:3">
      <c r="A374" s="469"/>
      <c r="B374" s="468"/>
      <c r="C374" s="469"/>
    </row>
    <row r="375" spans="1:3">
      <c r="A375" s="469" t="s">
        <v>1214</v>
      </c>
      <c r="B375" s="468"/>
      <c r="C375" s="469"/>
    </row>
    <row r="376" spans="1:3">
      <c r="A376" s="469" t="s">
        <v>269</v>
      </c>
      <c r="B376" s="468"/>
      <c r="C376" s="469"/>
    </row>
    <row r="377" spans="1:3">
      <c r="A377" s="469"/>
      <c r="B377" s="468"/>
      <c r="C377" s="469"/>
    </row>
    <row r="378" spans="1:3" ht="28.5">
      <c r="A378" s="470" t="s">
        <v>275</v>
      </c>
      <c r="B378" s="468"/>
      <c r="C378" s="469"/>
    </row>
    <row r="379" spans="1:3">
      <c r="A379" s="469" t="s">
        <v>342</v>
      </c>
      <c r="B379" s="468">
        <v>8.4</v>
      </c>
      <c r="C379" s="469"/>
    </row>
    <row r="380" spans="1:3">
      <c r="A380" s="469" t="s">
        <v>343</v>
      </c>
      <c r="B380" s="468">
        <v>8.6</v>
      </c>
      <c r="C380" s="469"/>
    </row>
    <row r="381" spans="1:3">
      <c r="A381" s="469" t="s">
        <v>344</v>
      </c>
      <c r="B381" s="468" t="s">
        <v>498</v>
      </c>
      <c r="C381" s="469"/>
    </row>
    <row r="382" spans="1:3">
      <c r="A382" s="469"/>
      <c r="B382" s="468"/>
      <c r="C382" s="469"/>
    </row>
    <row r="383" spans="1:3">
      <c r="A383" s="469" t="s">
        <v>1215</v>
      </c>
      <c r="B383" s="468"/>
      <c r="C383" s="469"/>
    </row>
    <row r="384" spans="1:3">
      <c r="A384" s="19" t="s">
        <v>1035</v>
      </c>
      <c r="B384" s="468"/>
      <c r="C384" s="469"/>
    </row>
    <row r="385" spans="1:3">
      <c r="A385" s="469" t="s">
        <v>269</v>
      </c>
      <c r="B385" s="468"/>
      <c r="C385" s="469"/>
    </row>
    <row r="386" spans="1:3">
      <c r="A386" s="469"/>
      <c r="B386" s="468"/>
      <c r="C386" s="469"/>
    </row>
    <row r="387" spans="1:3" ht="26.25">
      <c r="A387" s="467" t="s">
        <v>281</v>
      </c>
      <c r="B387" s="468"/>
      <c r="C387" s="469"/>
    </row>
    <row r="388" spans="1:3">
      <c r="A388" s="469" t="s">
        <v>342</v>
      </c>
      <c r="B388" s="468">
        <v>15.71</v>
      </c>
      <c r="C388" s="469"/>
    </row>
    <row r="389" spans="1:3">
      <c r="A389" s="469" t="s">
        <v>343</v>
      </c>
      <c r="B389" s="468">
        <v>14</v>
      </c>
      <c r="C389" s="469"/>
    </row>
    <row r="390" spans="1:3">
      <c r="A390" s="469" t="s">
        <v>344</v>
      </c>
      <c r="B390" s="468" t="s">
        <v>488</v>
      </c>
      <c r="C390" s="469"/>
    </row>
    <row r="391" spans="1:3">
      <c r="A391" s="469"/>
      <c r="B391" s="468"/>
      <c r="C391" s="469"/>
    </row>
    <row r="392" spans="1:3">
      <c r="A392" s="469" t="s">
        <v>1216</v>
      </c>
      <c r="B392" s="468"/>
      <c r="C392" s="469"/>
    </row>
    <row r="393" spans="1:3">
      <c r="A393" s="469" t="s">
        <v>351</v>
      </c>
      <c r="B393" s="468"/>
      <c r="C393" s="469"/>
    </row>
    <row r="394" spans="1:3">
      <c r="A394" s="469"/>
      <c r="B394" s="468"/>
      <c r="C394" s="469"/>
    </row>
    <row r="395" spans="1:3" s="19" customFormat="1" ht="26.25">
      <c r="A395" s="467" t="s">
        <v>279</v>
      </c>
      <c r="B395" s="468"/>
      <c r="C395" s="469"/>
    </row>
    <row r="396" spans="1:3" s="19" customFormat="1" ht="15" customHeight="1">
      <c r="A396" s="467"/>
      <c r="B396" s="468"/>
      <c r="C396" s="469"/>
    </row>
    <row r="397" spans="1:3" s="19" customFormat="1">
      <c r="A397" s="469" t="s">
        <v>1217</v>
      </c>
      <c r="B397" s="468"/>
      <c r="C397" s="469"/>
    </row>
    <row r="398" spans="1:3" s="19" customFormat="1">
      <c r="A398" s="469"/>
      <c r="B398" s="468"/>
      <c r="C398" s="469"/>
    </row>
    <row r="399" spans="1:3" s="19" customFormat="1">
      <c r="A399" s="469"/>
      <c r="B399" s="468"/>
      <c r="C399" s="469"/>
    </row>
    <row r="400" spans="1:3" s="19" customFormat="1">
      <c r="A400" s="469"/>
      <c r="B400" s="468"/>
      <c r="C400" s="469"/>
    </row>
    <row r="401" spans="1:3" s="19" customFormat="1">
      <c r="A401" s="469"/>
      <c r="B401" s="468"/>
      <c r="C401" s="469"/>
    </row>
    <row r="402" spans="1:3" s="19" customFormat="1">
      <c r="A402" s="469"/>
      <c r="B402" s="468"/>
      <c r="C402" s="469"/>
    </row>
    <row r="403" spans="1:3" s="19" customFormat="1">
      <c r="A403" s="469"/>
      <c r="B403" s="468"/>
      <c r="C403" s="469"/>
    </row>
    <row r="404" spans="1:3" s="19" customFormat="1">
      <c r="A404" s="469"/>
      <c r="B404" s="468"/>
      <c r="C404" s="469"/>
    </row>
    <row r="405" spans="1:3" s="19" customFormat="1">
      <c r="A405" s="469"/>
      <c r="B405" s="468"/>
      <c r="C405" s="469"/>
    </row>
    <row r="406" spans="1:3" s="19" customFormat="1">
      <c r="A406" s="469"/>
      <c r="B406" s="468"/>
      <c r="C406" s="469"/>
    </row>
    <row r="407" spans="1:3" s="19" customFormat="1">
      <c r="A407" s="469"/>
      <c r="B407" s="468"/>
      <c r="C407" s="469"/>
    </row>
    <row r="408" spans="1:3" s="19" customFormat="1">
      <c r="A408" s="469"/>
      <c r="B408" s="468"/>
      <c r="C408" s="469"/>
    </row>
    <row r="409" spans="1:3" s="19" customFormat="1">
      <c r="A409" s="469"/>
      <c r="B409" s="468"/>
      <c r="C409" s="469"/>
    </row>
    <row r="410" spans="1:3" s="19" customFormat="1">
      <c r="A410" s="469"/>
      <c r="B410" s="468"/>
      <c r="C410" s="469"/>
    </row>
    <row r="411" spans="1:3" s="19" customFormat="1">
      <c r="A411" s="469"/>
      <c r="B411" s="468"/>
      <c r="C411" s="469"/>
    </row>
    <row r="412" spans="1:3" s="19" customFormat="1">
      <c r="A412" s="469"/>
      <c r="B412" s="468"/>
      <c r="C412" s="469"/>
    </row>
    <row r="413" spans="1:3" s="19" customFormat="1">
      <c r="A413" s="469"/>
      <c r="B413" s="468"/>
      <c r="C413" s="469"/>
    </row>
    <row r="414" spans="1:3" s="19" customFormat="1">
      <c r="A414" s="469"/>
      <c r="B414" s="468"/>
      <c r="C414" s="469"/>
    </row>
    <row r="415" spans="1:3" s="19" customFormat="1">
      <c r="A415" s="469"/>
      <c r="B415" s="468"/>
      <c r="C415" s="469"/>
    </row>
    <row r="416" spans="1:3" s="19" customFormat="1">
      <c r="A416" s="469"/>
      <c r="B416" s="468"/>
      <c r="C416" s="469"/>
    </row>
    <row r="417" spans="1:3" s="19" customFormat="1">
      <c r="A417" s="469"/>
      <c r="B417" s="468"/>
      <c r="C417" s="469"/>
    </row>
    <row r="418" spans="1:3" s="19" customFormat="1">
      <c r="A418" s="469"/>
      <c r="B418" s="468"/>
      <c r="C418" s="469"/>
    </row>
    <row r="419" spans="1:3" s="19" customFormat="1">
      <c r="A419" s="469"/>
      <c r="B419" s="468"/>
      <c r="C419" s="469"/>
    </row>
    <row r="420" spans="1:3" s="19" customFormat="1">
      <c r="A420" s="469"/>
      <c r="B420" s="468"/>
      <c r="C420" s="469"/>
    </row>
    <row r="421" spans="1:3" s="19" customFormat="1">
      <c r="A421" s="469"/>
      <c r="B421" s="468"/>
      <c r="C421" s="469"/>
    </row>
    <row r="422" spans="1:3" s="19" customFormat="1">
      <c r="A422" s="469"/>
      <c r="B422" s="468"/>
      <c r="C422" s="469"/>
    </row>
    <row r="423" spans="1:3" s="19" customFormat="1">
      <c r="A423" s="469"/>
      <c r="B423" s="468"/>
      <c r="C423" s="469"/>
    </row>
    <row r="424" spans="1:3" s="19" customFormat="1">
      <c r="A424" s="469"/>
      <c r="B424" s="468"/>
      <c r="C424" s="469"/>
    </row>
    <row r="425" spans="1:3" s="19" customFormat="1">
      <c r="A425" s="469"/>
      <c r="B425" s="468"/>
      <c r="C425" s="469"/>
    </row>
    <row r="426" spans="1:3" s="19" customFormat="1">
      <c r="A426" s="469"/>
      <c r="B426" s="468"/>
      <c r="C426" s="469"/>
    </row>
    <row r="427" spans="1:3" s="19" customFormat="1">
      <c r="A427" s="469"/>
      <c r="B427" s="468"/>
      <c r="C427" s="469"/>
    </row>
    <row r="428" spans="1:3" s="19" customFormat="1">
      <c r="A428" s="469"/>
      <c r="B428" s="468"/>
      <c r="C428" s="469"/>
    </row>
    <row r="429" spans="1:3" s="19" customFormat="1">
      <c r="A429" s="469"/>
      <c r="B429" s="468"/>
      <c r="C429" s="469"/>
    </row>
    <row r="430" spans="1:3" s="19" customFormat="1">
      <c r="A430" s="469"/>
      <c r="B430" s="468"/>
      <c r="C430" s="469"/>
    </row>
    <row r="431" spans="1:3" s="19" customFormat="1">
      <c r="A431" s="469"/>
      <c r="B431" s="468"/>
      <c r="C431" s="469"/>
    </row>
    <row r="432" spans="1:3" s="19" customFormat="1">
      <c r="A432" s="469"/>
      <c r="B432" s="468"/>
      <c r="C432" s="469"/>
    </row>
    <row r="433" spans="1:3" ht="26.25">
      <c r="A433" s="557" t="s">
        <v>341</v>
      </c>
      <c r="B433" s="557"/>
      <c r="C433" s="464"/>
    </row>
    <row r="434" spans="1:3" ht="26.25">
      <c r="A434" s="557" t="s">
        <v>997</v>
      </c>
      <c r="B434" s="557"/>
      <c r="C434" s="464"/>
    </row>
    <row r="435" spans="1:3">
      <c r="A435" s="558" t="s">
        <v>1057</v>
      </c>
      <c r="B435" s="558"/>
      <c r="C435" s="331"/>
    </row>
    <row r="436" spans="1:3">
      <c r="A436" s="558" t="s">
        <v>514</v>
      </c>
      <c r="B436" s="558"/>
      <c r="C436" s="331"/>
    </row>
    <row r="437" spans="1:3">
      <c r="A437" s="558" t="s">
        <v>515</v>
      </c>
      <c r="B437" s="558"/>
      <c r="C437" s="331"/>
    </row>
    <row r="438" spans="1:3">
      <c r="A438" s="465"/>
      <c r="B438" s="466"/>
      <c r="C438" s="465"/>
    </row>
    <row r="439" spans="1:3" ht="26.25">
      <c r="A439" s="467" t="s">
        <v>277</v>
      </c>
      <c r="B439" s="468"/>
      <c r="C439" s="469"/>
    </row>
    <row r="440" spans="1:3">
      <c r="A440" s="469" t="s">
        <v>342</v>
      </c>
      <c r="B440" s="468">
        <v>50.63</v>
      </c>
      <c r="C440" s="469"/>
    </row>
    <row r="441" spans="1:3">
      <c r="A441" s="469" t="s">
        <v>343</v>
      </c>
      <c r="B441" s="468">
        <v>58</v>
      </c>
      <c r="C441" s="469"/>
    </row>
    <row r="442" spans="1:3">
      <c r="A442" s="469" t="s">
        <v>344</v>
      </c>
      <c r="B442" s="468" t="s">
        <v>513</v>
      </c>
      <c r="C442" s="469"/>
    </row>
    <row r="443" spans="1:3">
      <c r="A443" s="469"/>
      <c r="B443" s="468"/>
      <c r="C443" s="469"/>
    </row>
    <row r="444" spans="1:3">
      <c r="A444" s="465" t="s">
        <v>1058</v>
      </c>
      <c r="B444" s="468"/>
      <c r="C444" s="469"/>
    </row>
    <row r="445" spans="1:3">
      <c r="A445" s="465" t="s">
        <v>510</v>
      </c>
      <c r="B445" s="468"/>
      <c r="C445" s="469"/>
    </row>
    <row r="446" spans="1:3">
      <c r="A446" s="465"/>
      <c r="B446" s="468"/>
      <c r="C446" s="469"/>
    </row>
    <row r="447" spans="1:3" ht="26.25">
      <c r="A447" s="467" t="s">
        <v>280</v>
      </c>
      <c r="B447" s="468"/>
      <c r="C447" s="469"/>
    </row>
    <row r="448" spans="1:3">
      <c r="A448" s="469" t="s">
        <v>342</v>
      </c>
      <c r="B448" s="468">
        <v>60.5</v>
      </c>
      <c r="C448" s="469"/>
    </row>
    <row r="449" spans="1:3">
      <c r="A449" s="469" t="s">
        <v>343</v>
      </c>
      <c r="B449" s="468">
        <v>64</v>
      </c>
      <c r="C449" s="469"/>
    </row>
    <row r="450" spans="1:3">
      <c r="A450" s="469" t="s">
        <v>344</v>
      </c>
      <c r="B450" s="468" t="s">
        <v>509</v>
      </c>
      <c r="C450" s="469"/>
    </row>
    <row r="451" spans="1:3">
      <c r="A451" s="469"/>
      <c r="B451" s="468"/>
      <c r="C451" s="469"/>
    </row>
    <row r="452" spans="1:3">
      <c r="A452" s="469" t="s">
        <v>1059</v>
      </c>
      <c r="B452" s="468"/>
      <c r="C452" s="469"/>
    </row>
    <row r="453" spans="1:3">
      <c r="A453" s="465" t="s">
        <v>510</v>
      </c>
      <c r="B453" s="468"/>
      <c r="C453" s="469"/>
    </row>
    <row r="454" spans="1:3">
      <c r="A454" s="465"/>
      <c r="B454" s="468"/>
      <c r="C454" s="469"/>
    </row>
    <row r="455" spans="1:3" ht="28.5">
      <c r="A455" s="470" t="s">
        <v>275</v>
      </c>
      <c r="B455" s="468"/>
      <c r="C455" s="469"/>
    </row>
    <row r="456" spans="1:3">
      <c r="A456" s="469" t="s">
        <v>342</v>
      </c>
      <c r="B456" s="468">
        <v>8.4</v>
      </c>
      <c r="C456" s="469"/>
    </row>
    <row r="457" spans="1:3">
      <c r="A457" s="469" t="s">
        <v>343</v>
      </c>
      <c r="B457" s="468">
        <v>9.6</v>
      </c>
      <c r="C457" s="469"/>
    </row>
    <row r="458" spans="1:3">
      <c r="A458" s="469" t="s">
        <v>344</v>
      </c>
      <c r="B458" s="468" t="s">
        <v>508</v>
      </c>
      <c r="C458" s="469"/>
    </row>
    <row r="459" spans="1:3">
      <c r="A459" s="469"/>
      <c r="B459" s="468"/>
      <c r="C459" s="469"/>
    </row>
    <row r="460" spans="1:3">
      <c r="A460" s="469" t="s">
        <v>1060</v>
      </c>
      <c r="B460" s="468"/>
      <c r="C460" s="469"/>
    </row>
    <row r="461" spans="1:3">
      <c r="A461" s="19" t="s">
        <v>264</v>
      </c>
      <c r="B461" s="468"/>
      <c r="C461" s="469"/>
    </row>
    <row r="462" spans="1:3">
      <c r="A462" s="469" t="s">
        <v>356</v>
      </c>
      <c r="B462" s="468"/>
      <c r="C462" s="469"/>
    </row>
    <row r="463" spans="1:3">
      <c r="A463" s="469"/>
      <c r="B463" s="468"/>
      <c r="C463" s="469"/>
    </row>
    <row r="464" spans="1:3">
      <c r="A464" s="469"/>
      <c r="B464" s="468"/>
      <c r="C464" s="469"/>
    </row>
    <row r="465" spans="1:3">
      <c r="A465" s="469"/>
      <c r="B465" s="468"/>
      <c r="C465" s="469"/>
    </row>
    <row r="466" spans="1:3">
      <c r="A466" s="469"/>
      <c r="B466" s="468"/>
      <c r="C466" s="469"/>
    </row>
    <row r="467" spans="1:3" ht="26.25">
      <c r="A467" s="467" t="s">
        <v>274</v>
      </c>
      <c r="B467" s="468"/>
      <c r="C467" s="469"/>
    </row>
    <row r="468" spans="1:3">
      <c r="A468" s="469" t="s">
        <v>342</v>
      </c>
      <c r="B468" s="468">
        <v>92.82</v>
      </c>
      <c r="C468" s="469"/>
    </row>
    <row r="469" spans="1:3">
      <c r="A469" s="469" t="s">
        <v>343</v>
      </c>
      <c r="B469" s="468">
        <v>110</v>
      </c>
      <c r="C469" s="469"/>
    </row>
    <row r="470" spans="1:3">
      <c r="A470" s="469" t="s">
        <v>344</v>
      </c>
      <c r="B470" s="468" t="s">
        <v>490</v>
      </c>
      <c r="C470" s="469"/>
    </row>
    <row r="471" spans="1:3">
      <c r="A471" s="469"/>
      <c r="B471" s="468"/>
      <c r="C471" s="469"/>
    </row>
    <row r="472" spans="1:3">
      <c r="A472" s="19" t="s">
        <v>1061</v>
      </c>
      <c r="B472" s="468"/>
      <c r="C472" s="469"/>
    </row>
    <row r="473" spans="1:3">
      <c r="A473" s="472" t="s">
        <v>1271</v>
      </c>
      <c r="B473" s="468"/>
      <c r="C473" s="469"/>
    </row>
    <row r="474" spans="1:3">
      <c r="A474" s="469" t="s">
        <v>505</v>
      </c>
      <c r="B474" s="468"/>
      <c r="C474" s="469"/>
    </row>
    <row r="475" spans="1:3">
      <c r="A475" s="469" t="s">
        <v>506</v>
      </c>
      <c r="B475" s="468"/>
      <c r="C475" s="469"/>
    </row>
    <row r="476" spans="1:3">
      <c r="A476" s="469" t="s">
        <v>356</v>
      </c>
      <c r="B476" s="468"/>
      <c r="C476" s="469"/>
    </row>
    <row r="477" spans="1:3">
      <c r="A477" s="469"/>
      <c r="B477" s="468"/>
      <c r="C477" s="469"/>
    </row>
    <row r="478" spans="1:3" ht="26.25">
      <c r="A478" s="467" t="s">
        <v>281</v>
      </c>
      <c r="B478" s="468"/>
      <c r="C478" s="469"/>
    </row>
    <row r="479" spans="1:3">
      <c r="A479" s="469" t="s">
        <v>342</v>
      </c>
      <c r="B479" s="468">
        <v>15.71</v>
      </c>
      <c r="C479" s="469"/>
    </row>
    <row r="480" spans="1:3">
      <c r="A480" s="469" t="s">
        <v>343</v>
      </c>
      <c r="B480" s="468">
        <v>16</v>
      </c>
      <c r="C480" s="469"/>
    </row>
    <row r="481" spans="1:3">
      <c r="A481" s="469" t="s">
        <v>344</v>
      </c>
      <c r="B481" s="468" t="s">
        <v>511</v>
      </c>
      <c r="C481" s="469"/>
    </row>
    <row r="482" spans="1:3">
      <c r="A482" s="469"/>
      <c r="B482" s="468"/>
      <c r="C482" s="469"/>
    </row>
    <row r="483" spans="1:3">
      <c r="A483" s="469" t="s">
        <v>1062</v>
      </c>
      <c r="B483" s="468"/>
      <c r="C483" s="469"/>
    </row>
    <row r="484" spans="1:3">
      <c r="A484" s="469" t="s">
        <v>512</v>
      </c>
      <c r="B484" s="468"/>
      <c r="C484" s="469"/>
    </row>
    <row r="485" spans="1:3">
      <c r="A485" s="469"/>
      <c r="B485" s="468"/>
      <c r="C485" s="469"/>
    </row>
    <row r="486" spans="1:3" ht="26.25">
      <c r="A486" s="467" t="s">
        <v>278</v>
      </c>
      <c r="B486" s="468"/>
      <c r="C486" s="469"/>
    </row>
    <row r="487" spans="1:3">
      <c r="A487" s="469" t="s">
        <v>342</v>
      </c>
      <c r="B487" s="468">
        <v>58.4</v>
      </c>
      <c r="C487" s="469"/>
    </row>
    <row r="488" spans="1:3">
      <c r="A488" s="469" t="s">
        <v>343</v>
      </c>
      <c r="B488" s="468">
        <v>58</v>
      </c>
      <c r="C488" s="469"/>
    </row>
    <row r="489" spans="1:3">
      <c r="A489" s="469" t="s">
        <v>344</v>
      </c>
      <c r="B489" s="468" t="s">
        <v>482</v>
      </c>
      <c r="C489" s="469"/>
    </row>
    <row r="490" spans="1:3">
      <c r="A490" s="469"/>
      <c r="B490" s="468"/>
      <c r="C490" s="469"/>
    </row>
    <row r="491" spans="1:3">
      <c r="A491" s="469" t="s">
        <v>1063</v>
      </c>
      <c r="B491" s="468"/>
      <c r="C491" s="469"/>
    </row>
    <row r="492" spans="1:3">
      <c r="A492" s="469" t="s">
        <v>269</v>
      </c>
      <c r="B492" s="468"/>
      <c r="C492" s="469"/>
    </row>
    <row r="493" spans="1:3">
      <c r="A493" s="469"/>
      <c r="B493" s="468"/>
      <c r="C493" s="469"/>
    </row>
    <row r="494" spans="1:3" ht="26.25">
      <c r="A494" s="467" t="s">
        <v>276</v>
      </c>
      <c r="B494" s="468"/>
      <c r="C494" s="469"/>
    </row>
    <row r="495" spans="1:3">
      <c r="A495" s="469" t="s">
        <v>342</v>
      </c>
      <c r="B495" s="468">
        <v>48.44</v>
      </c>
      <c r="C495" s="469"/>
    </row>
    <row r="496" spans="1:3">
      <c r="A496" s="469" t="s">
        <v>343</v>
      </c>
      <c r="B496" s="468">
        <v>48</v>
      </c>
      <c r="C496" s="469"/>
    </row>
    <row r="497" spans="1:4">
      <c r="A497" s="469" t="s">
        <v>344</v>
      </c>
      <c r="B497" s="468" t="s">
        <v>507</v>
      </c>
      <c r="C497" s="469"/>
    </row>
    <row r="498" spans="1:4">
      <c r="A498" s="469"/>
      <c r="B498" s="468"/>
      <c r="C498" s="469"/>
    </row>
    <row r="499" spans="1:4">
      <c r="A499" s="465" t="s">
        <v>1064</v>
      </c>
      <c r="B499" s="466"/>
      <c r="C499" s="469"/>
    </row>
    <row r="500" spans="1:4">
      <c r="A500" s="465" t="s">
        <v>351</v>
      </c>
      <c r="B500" s="466"/>
      <c r="C500" s="469"/>
    </row>
    <row r="501" spans="1:4">
      <c r="A501" s="465"/>
      <c r="B501" s="466"/>
      <c r="C501" s="469"/>
    </row>
    <row r="502" spans="1:4" ht="26.25">
      <c r="A502" s="479" t="s">
        <v>279</v>
      </c>
      <c r="B502" s="466"/>
      <c r="C502" s="469"/>
    </row>
    <row r="503" spans="1:4">
      <c r="A503" s="480" t="s">
        <v>456</v>
      </c>
      <c r="B503" s="466">
        <v>40</v>
      </c>
      <c r="C503" s="19"/>
    </row>
    <row r="504" spans="1:4">
      <c r="A504" s="481" t="s">
        <v>458</v>
      </c>
      <c r="B504" s="466">
        <v>60</v>
      </c>
      <c r="C504" s="19"/>
    </row>
    <row r="505" spans="1:4">
      <c r="A505" s="481" t="s">
        <v>459</v>
      </c>
      <c r="B505" s="466">
        <v>-20</v>
      </c>
      <c r="C505" s="19"/>
    </row>
    <row r="506" spans="1:4">
      <c r="A506" s="480" t="s">
        <v>457</v>
      </c>
      <c r="B506" s="466">
        <v>4</v>
      </c>
      <c r="C506" s="19"/>
    </row>
    <row r="507" spans="1:4">
      <c r="A507" s="480" t="s">
        <v>460</v>
      </c>
      <c r="B507" s="482">
        <v>-16</v>
      </c>
      <c r="C507" s="19"/>
      <c r="D507" s="19"/>
    </row>
    <row r="508" spans="1:4">
      <c r="A508" s="465" t="s">
        <v>461</v>
      </c>
      <c r="B508" s="482">
        <v>-8</v>
      </c>
      <c r="C508" s="19"/>
      <c r="D508" s="19"/>
    </row>
    <row r="509" spans="1:4">
      <c r="A509" s="465" t="s">
        <v>463</v>
      </c>
      <c r="B509" s="482" t="s">
        <v>503</v>
      </c>
      <c r="C509" s="19"/>
      <c r="D509" s="19"/>
    </row>
    <row r="510" spans="1:4">
      <c r="A510" s="465" t="s">
        <v>462</v>
      </c>
      <c r="B510" s="466">
        <v>13.8</v>
      </c>
      <c r="C510" s="19"/>
      <c r="D510" s="18"/>
    </row>
    <row r="511" spans="1:4">
      <c r="A511" s="465" t="s">
        <v>466</v>
      </c>
      <c r="B511" s="466" t="s">
        <v>504</v>
      </c>
      <c r="C511" s="19"/>
      <c r="D511" s="19"/>
    </row>
    <row r="512" spans="1:4">
      <c r="A512" s="465"/>
      <c r="B512" s="466"/>
      <c r="C512" s="469"/>
      <c r="D512" s="19"/>
    </row>
    <row r="513" spans="1:4">
      <c r="A513" s="469" t="s">
        <v>1065</v>
      </c>
      <c r="B513" s="468"/>
      <c r="C513" s="469"/>
      <c r="D513" s="19"/>
    </row>
    <row r="514" spans="1:4">
      <c r="A514" s="469" t="s">
        <v>351</v>
      </c>
      <c r="B514" s="468"/>
      <c r="C514" s="469"/>
    </row>
    <row r="515" spans="1:4">
      <c r="A515" s="469"/>
      <c r="B515" s="468"/>
      <c r="C515" s="469"/>
    </row>
    <row r="516" spans="1:4">
      <c r="A516" s="469"/>
      <c r="B516" s="468"/>
      <c r="C516" s="469"/>
    </row>
    <row r="517" spans="1:4">
      <c r="A517" s="469"/>
      <c r="B517" s="468"/>
      <c r="C517" s="469"/>
    </row>
    <row r="518" spans="1:4">
      <c r="A518" s="469"/>
      <c r="B518" s="468"/>
      <c r="C518" s="469"/>
    </row>
    <row r="519" spans="1:4">
      <c r="A519" s="469"/>
      <c r="B519" s="468"/>
      <c r="C519" s="469"/>
    </row>
    <row r="520" spans="1:4">
      <c r="A520" s="469"/>
      <c r="B520" s="468"/>
      <c r="C520" s="469"/>
    </row>
    <row r="521" spans="1:4">
      <c r="A521" s="469"/>
      <c r="B521" s="468"/>
      <c r="C521" s="469"/>
    </row>
    <row r="522" spans="1:4">
      <c r="A522" s="469"/>
      <c r="B522" s="468"/>
      <c r="C522" s="469"/>
    </row>
    <row r="523" spans="1:4">
      <c r="A523" s="469"/>
      <c r="B523" s="468"/>
      <c r="C523" s="469"/>
    </row>
    <row r="524" spans="1:4">
      <c r="A524" s="469"/>
      <c r="B524" s="468"/>
      <c r="C524" s="469"/>
    </row>
    <row r="525" spans="1:4">
      <c r="A525" s="469"/>
      <c r="B525" s="468"/>
      <c r="C525" s="469"/>
    </row>
    <row r="526" spans="1:4">
      <c r="A526" s="469"/>
      <c r="B526" s="468"/>
      <c r="C526" s="469"/>
    </row>
    <row r="527" spans="1:4">
      <c r="A527" s="469"/>
      <c r="B527" s="468"/>
      <c r="C527" s="469"/>
    </row>
    <row r="528" spans="1:4">
      <c r="A528" s="469"/>
      <c r="B528" s="468"/>
      <c r="C528" s="469"/>
    </row>
    <row r="529" spans="1:3">
      <c r="A529" s="469"/>
      <c r="B529" s="468"/>
      <c r="C529" s="469"/>
    </row>
    <row r="530" spans="1:3">
      <c r="A530" s="469"/>
      <c r="B530" s="468"/>
      <c r="C530" s="469"/>
    </row>
    <row r="531" spans="1:3">
      <c r="A531" s="469"/>
      <c r="B531" s="468"/>
      <c r="C531" s="469"/>
    </row>
    <row r="532" spans="1:3">
      <c r="A532" s="469"/>
      <c r="B532" s="468"/>
      <c r="C532" s="469"/>
    </row>
    <row r="533" spans="1:3">
      <c r="A533" s="469"/>
      <c r="B533" s="468"/>
      <c r="C533" s="469"/>
    </row>
    <row r="534" spans="1:3">
      <c r="A534" s="469"/>
      <c r="B534" s="468"/>
      <c r="C534" s="469"/>
    </row>
    <row r="535" spans="1:3">
      <c r="A535" s="469"/>
      <c r="B535" s="468"/>
      <c r="C535" s="469"/>
    </row>
    <row r="536" spans="1:3">
      <c r="A536" s="469"/>
      <c r="B536" s="468"/>
      <c r="C536" s="469"/>
    </row>
    <row r="537" spans="1:3">
      <c r="A537" s="469"/>
      <c r="B537" s="468"/>
      <c r="C537" s="469"/>
    </row>
    <row r="538" spans="1:3">
      <c r="A538" s="469"/>
      <c r="B538" s="468"/>
      <c r="C538" s="469"/>
    </row>
    <row r="539" spans="1:3">
      <c r="A539" s="469"/>
      <c r="B539" s="468"/>
      <c r="C539" s="469"/>
    </row>
    <row r="540" spans="1:3" ht="26.25">
      <c r="A540" s="557" t="s">
        <v>341</v>
      </c>
      <c r="B540" s="557"/>
      <c r="C540" s="464"/>
    </row>
    <row r="541" spans="1:3" ht="26.25">
      <c r="A541" s="557" t="s">
        <v>998</v>
      </c>
      <c r="B541" s="557"/>
      <c r="C541" s="464"/>
    </row>
    <row r="542" spans="1:3">
      <c r="A542" s="558" t="s">
        <v>1068</v>
      </c>
      <c r="B542" s="558"/>
      <c r="C542" s="331"/>
    </row>
    <row r="543" spans="1:3">
      <c r="A543" s="558" t="s">
        <v>522</v>
      </c>
      <c r="B543" s="558"/>
      <c r="C543" s="331"/>
    </row>
    <row r="544" spans="1:3">
      <c r="A544" s="558" t="s">
        <v>494</v>
      </c>
      <c r="B544" s="558"/>
      <c r="C544" s="331"/>
    </row>
    <row r="545" spans="1:3">
      <c r="A545" s="558" t="s">
        <v>1069</v>
      </c>
      <c r="B545" s="558"/>
      <c r="C545" s="465"/>
    </row>
    <row r="546" spans="1:3">
      <c r="A546" s="469"/>
      <c r="B546" s="468"/>
      <c r="C546" s="469"/>
    </row>
    <row r="547" spans="1:3" ht="26.25">
      <c r="A547" s="467" t="s">
        <v>281</v>
      </c>
      <c r="B547" s="468"/>
      <c r="C547" s="469"/>
    </row>
    <row r="548" spans="1:3">
      <c r="A548" s="469" t="s">
        <v>342</v>
      </c>
      <c r="B548" s="468">
        <v>15.71</v>
      </c>
      <c r="C548" s="469"/>
    </row>
    <row r="549" spans="1:3">
      <c r="A549" s="469" t="s">
        <v>343</v>
      </c>
      <c r="B549" s="468">
        <v>18</v>
      </c>
      <c r="C549" s="469"/>
    </row>
    <row r="550" spans="1:3">
      <c r="A550" s="469" t="s">
        <v>344</v>
      </c>
      <c r="B550" s="468" t="s">
        <v>520</v>
      </c>
      <c r="C550" s="469"/>
    </row>
    <row r="551" spans="1:3">
      <c r="A551" s="469"/>
      <c r="B551" s="468"/>
      <c r="C551" s="469"/>
    </row>
    <row r="552" spans="1:3">
      <c r="A552" s="469" t="s">
        <v>1070</v>
      </c>
      <c r="B552" s="468"/>
      <c r="C552" s="469"/>
    </row>
    <row r="553" spans="1:3">
      <c r="A553" s="469" t="s">
        <v>271</v>
      </c>
      <c r="B553" s="468"/>
      <c r="C553" s="469"/>
    </row>
    <row r="554" spans="1:3">
      <c r="A554" s="469"/>
      <c r="B554" s="468"/>
      <c r="C554" s="469"/>
    </row>
    <row r="555" spans="1:3" ht="26.25">
      <c r="A555" s="467" t="s">
        <v>278</v>
      </c>
      <c r="B555" s="468"/>
      <c r="C555" s="469"/>
    </row>
    <row r="556" spans="1:3">
      <c r="A556" s="469" t="s">
        <v>342</v>
      </c>
      <c r="B556" s="468">
        <v>58.4</v>
      </c>
      <c r="C556" s="469"/>
    </row>
    <row r="557" spans="1:3">
      <c r="A557" s="469" t="s">
        <v>343</v>
      </c>
      <c r="B557" s="468">
        <v>60</v>
      </c>
      <c r="C557" s="469"/>
    </row>
    <row r="558" spans="1:3">
      <c r="A558" s="469" t="s">
        <v>344</v>
      </c>
      <c r="B558" s="468" t="s">
        <v>517</v>
      </c>
      <c r="C558" s="469"/>
    </row>
    <row r="559" spans="1:3">
      <c r="A559" s="469"/>
      <c r="B559" s="468"/>
      <c r="C559" s="469"/>
    </row>
    <row r="560" spans="1:3">
      <c r="A560" s="469" t="s">
        <v>1071</v>
      </c>
      <c r="B560" s="468"/>
      <c r="C560" s="469"/>
    </row>
    <row r="561" spans="1:3">
      <c r="A561" s="469" t="s">
        <v>265</v>
      </c>
      <c r="B561" s="468"/>
      <c r="C561" s="469"/>
    </row>
    <row r="562" spans="1:3">
      <c r="A562" s="469"/>
      <c r="B562" s="468"/>
      <c r="C562" s="469"/>
    </row>
    <row r="563" spans="1:3" ht="26.25">
      <c r="A563" s="467" t="s">
        <v>274</v>
      </c>
      <c r="B563" s="468"/>
      <c r="C563" s="469"/>
    </row>
    <row r="564" spans="1:3">
      <c r="A564" s="469" t="s">
        <v>342</v>
      </c>
      <c r="B564" s="468">
        <v>92.82</v>
      </c>
      <c r="C564" s="469"/>
    </row>
    <row r="565" spans="1:3">
      <c r="A565" s="469" t="s">
        <v>343</v>
      </c>
      <c r="B565" s="468">
        <v>102</v>
      </c>
      <c r="C565" s="469"/>
    </row>
    <row r="566" spans="1:3">
      <c r="A566" s="469" t="s">
        <v>344</v>
      </c>
      <c r="B566" s="468" t="s">
        <v>516</v>
      </c>
      <c r="C566" s="469"/>
    </row>
    <row r="567" spans="1:3">
      <c r="A567" s="469"/>
      <c r="B567" s="468"/>
      <c r="C567" s="469"/>
    </row>
    <row r="568" spans="1:3">
      <c r="A568" s="469" t="s">
        <v>1072</v>
      </c>
      <c r="B568" s="468"/>
      <c r="C568" s="469"/>
    </row>
    <row r="569" spans="1:3">
      <c r="A569" s="19" t="s">
        <v>1272</v>
      </c>
      <c r="B569" s="468"/>
      <c r="C569" s="469"/>
    </row>
    <row r="570" spans="1:3">
      <c r="A570" s="469" t="s">
        <v>271</v>
      </c>
      <c r="B570" s="468"/>
      <c r="C570" s="469"/>
    </row>
    <row r="571" spans="1:3">
      <c r="A571" s="469"/>
      <c r="B571" s="468"/>
      <c r="C571" s="469"/>
    </row>
    <row r="572" spans="1:3">
      <c r="A572" s="469"/>
      <c r="B572" s="468"/>
      <c r="C572" s="469"/>
    </row>
    <row r="573" spans="1:3">
      <c r="A573" s="469"/>
      <c r="B573" s="468"/>
      <c r="C573" s="469"/>
    </row>
    <row r="574" spans="1:3">
      <c r="A574" s="469"/>
      <c r="B574" s="468"/>
      <c r="C574" s="469"/>
    </row>
    <row r="575" spans="1:3" ht="26.25">
      <c r="A575" s="467" t="s">
        <v>276</v>
      </c>
      <c r="B575" s="468"/>
      <c r="C575" s="469"/>
    </row>
    <row r="576" spans="1:3">
      <c r="A576" s="469" t="s">
        <v>342</v>
      </c>
      <c r="B576" s="468">
        <v>48.44</v>
      </c>
      <c r="C576" s="469"/>
    </row>
    <row r="577" spans="1:3">
      <c r="A577" s="469" t="s">
        <v>343</v>
      </c>
      <c r="B577" s="468">
        <v>50</v>
      </c>
      <c r="C577" s="469"/>
    </row>
    <row r="578" spans="1:3">
      <c r="A578" s="469" t="s">
        <v>344</v>
      </c>
      <c r="B578" s="468" t="s">
        <v>518</v>
      </c>
      <c r="C578" s="469"/>
    </row>
    <row r="579" spans="1:3">
      <c r="A579" s="469"/>
      <c r="B579" s="468"/>
      <c r="C579" s="469"/>
    </row>
    <row r="580" spans="1:3">
      <c r="A580" s="469" t="s">
        <v>1073</v>
      </c>
      <c r="B580" s="468"/>
      <c r="C580" s="469"/>
    </row>
    <row r="581" spans="1:3">
      <c r="A581" s="469" t="s">
        <v>269</v>
      </c>
      <c r="B581" s="468"/>
      <c r="C581" s="469"/>
    </row>
    <row r="582" spans="1:3">
      <c r="A582" s="469"/>
      <c r="B582" s="468"/>
      <c r="C582" s="469"/>
    </row>
    <row r="583" spans="1:3" ht="28.5">
      <c r="A583" s="470" t="s">
        <v>275</v>
      </c>
      <c r="B583" s="468"/>
      <c r="C583" s="469"/>
    </row>
    <row r="584" spans="1:3">
      <c r="A584" s="469" t="s">
        <v>342</v>
      </c>
      <c r="B584" s="468">
        <v>8.4</v>
      </c>
      <c r="C584" s="469"/>
    </row>
    <row r="585" spans="1:3">
      <c r="A585" s="469" t="s">
        <v>343</v>
      </c>
      <c r="B585" s="468">
        <v>8</v>
      </c>
      <c r="C585" s="469"/>
    </row>
    <row r="586" spans="1:3">
      <c r="A586" s="469" t="s">
        <v>344</v>
      </c>
      <c r="B586" s="468" t="s">
        <v>519</v>
      </c>
      <c r="C586" s="469"/>
    </row>
    <row r="587" spans="1:3">
      <c r="A587" s="469"/>
      <c r="B587" s="468"/>
      <c r="C587" s="469"/>
    </row>
    <row r="588" spans="1:3">
      <c r="A588" s="469" t="s">
        <v>1074</v>
      </c>
      <c r="B588" s="468"/>
      <c r="C588" s="469"/>
    </row>
    <row r="589" spans="1:3">
      <c r="A589" s="19" t="s">
        <v>1031</v>
      </c>
      <c r="B589" s="468"/>
      <c r="C589" s="469"/>
    </row>
    <row r="590" spans="1:3">
      <c r="A590" s="469" t="s">
        <v>269</v>
      </c>
      <c r="B590" s="468"/>
      <c r="C590" s="469"/>
    </row>
    <row r="591" spans="1:3">
      <c r="A591" s="469"/>
      <c r="B591" s="468"/>
      <c r="C591" s="469"/>
    </row>
    <row r="592" spans="1:3" ht="26.25">
      <c r="A592" s="467" t="s">
        <v>277</v>
      </c>
      <c r="B592" s="468"/>
      <c r="C592" s="469"/>
    </row>
    <row r="593" spans="1:3">
      <c r="A593" s="469" t="s">
        <v>342</v>
      </c>
      <c r="B593" s="468">
        <v>50.63</v>
      </c>
      <c r="C593" s="469"/>
    </row>
    <row r="594" spans="1:3">
      <c r="A594" s="469" t="s">
        <v>343</v>
      </c>
      <c r="B594" s="468">
        <v>40</v>
      </c>
      <c r="C594" s="469"/>
    </row>
    <row r="595" spans="1:3">
      <c r="A595" s="469" t="s">
        <v>344</v>
      </c>
      <c r="B595" s="468" t="s">
        <v>521</v>
      </c>
      <c r="C595" s="469"/>
    </row>
    <row r="596" spans="1:3">
      <c r="A596" s="469"/>
      <c r="B596" s="468"/>
      <c r="C596" s="469"/>
    </row>
    <row r="597" spans="1:3">
      <c r="A597" s="465" t="s">
        <v>1075</v>
      </c>
      <c r="B597" s="468"/>
      <c r="C597" s="469"/>
    </row>
    <row r="598" spans="1:3">
      <c r="A598" s="18" t="s">
        <v>267</v>
      </c>
      <c r="B598" s="468"/>
      <c r="C598" s="469"/>
    </row>
    <row r="599" spans="1:3">
      <c r="A599" s="469"/>
      <c r="B599" s="468"/>
      <c r="C599" s="469"/>
    </row>
    <row r="600" spans="1:3" ht="26.25">
      <c r="A600" s="467" t="s">
        <v>279</v>
      </c>
      <c r="B600" s="468"/>
      <c r="C600" s="469"/>
    </row>
    <row r="601" spans="1:3">
      <c r="A601" s="469" t="s">
        <v>1076</v>
      </c>
      <c r="B601" s="468"/>
      <c r="C601" s="469"/>
    </row>
    <row r="602" spans="1:3">
      <c r="A602" s="469"/>
      <c r="B602" s="468"/>
      <c r="C602" s="469"/>
    </row>
    <row r="603" spans="1:3" ht="26.25">
      <c r="A603" s="467" t="s">
        <v>280</v>
      </c>
      <c r="B603" s="468"/>
      <c r="C603" s="469"/>
    </row>
    <row r="604" spans="1:3">
      <c r="A604" s="469" t="s">
        <v>1076</v>
      </c>
      <c r="B604" s="468"/>
      <c r="C604" s="469"/>
    </row>
    <row r="605" spans="1:3">
      <c r="A605" s="469"/>
      <c r="B605" s="468"/>
      <c r="C605" s="469"/>
    </row>
    <row r="606" spans="1:3">
      <c r="A606" s="469"/>
      <c r="B606" s="468"/>
      <c r="C606" s="469"/>
    </row>
    <row r="607" spans="1:3">
      <c r="A607" s="469"/>
      <c r="B607" s="468"/>
      <c r="C607" s="469"/>
    </row>
    <row r="608" spans="1:3">
      <c r="A608" s="469"/>
      <c r="B608" s="468"/>
      <c r="C608" s="469"/>
    </row>
    <row r="609" spans="1:4" ht="26.25">
      <c r="A609" s="557" t="s">
        <v>341</v>
      </c>
      <c r="B609" s="557"/>
      <c r="C609" s="464"/>
      <c r="D609" s="19"/>
    </row>
    <row r="610" spans="1:4" ht="26.25">
      <c r="A610" s="557" t="s">
        <v>999</v>
      </c>
      <c r="B610" s="557"/>
      <c r="C610" s="464"/>
      <c r="D610" s="19"/>
    </row>
    <row r="611" spans="1:4">
      <c r="A611" s="558" t="s">
        <v>1078</v>
      </c>
      <c r="B611" s="558"/>
      <c r="C611" s="331"/>
      <c r="D611" s="19"/>
    </row>
    <row r="612" spans="1:4">
      <c r="A612" s="558" t="s">
        <v>530</v>
      </c>
      <c r="B612" s="558"/>
      <c r="C612" s="331"/>
      <c r="D612" s="19"/>
    </row>
    <row r="613" spans="1:4">
      <c r="A613" s="558" t="s">
        <v>531</v>
      </c>
      <c r="B613" s="558"/>
      <c r="C613" s="331"/>
      <c r="D613" s="19"/>
    </row>
    <row r="614" spans="1:4">
      <c r="A614" s="465"/>
      <c r="B614" s="466"/>
      <c r="C614" s="465"/>
      <c r="D614" s="19"/>
    </row>
    <row r="615" spans="1:4" ht="26.25">
      <c r="A615" s="467" t="s">
        <v>276</v>
      </c>
      <c r="B615" s="468"/>
      <c r="C615" s="469"/>
    </row>
    <row r="616" spans="1:4">
      <c r="A616" s="469" t="s">
        <v>342</v>
      </c>
      <c r="B616" s="468">
        <v>48.44</v>
      </c>
      <c r="C616" s="469"/>
    </row>
    <row r="617" spans="1:4">
      <c r="A617" s="469" t="s">
        <v>343</v>
      </c>
      <c r="B617" s="468">
        <v>54</v>
      </c>
      <c r="C617" s="469"/>
    </row>
    <row r="618" spans="1:4">
      <c r="A618" s="469" t="s">
        <v>344</v>
      </c>
      <c r="B618" s="468" t="s">
        <v>525</v>
      </c>
      <c r="C618" s="469"/>
    </row>
    <row r="619" spans="1:4">
      <c r="A619" s="469"/>
      <c r="B619" s="468"/>
      <c r="C619" s="469"/>
    </row>
    <row r="620" spans="1:4">
      <c r="A620" s="469" t="s">
        <v>1079</v>
      </c>
      <c r="B620" s="468"/>
      <c r="C620" s="469"/>
    </row>
    <row r="621" spans="1:4">
      <c r="A621" s="469" t="s">
        <v>265</v>
      </c>
      <c r="B621" s="468"/>
      <c r="C621" s="469"/>
    </row>
    <row r="622" spans="1:4">
      <c r="A622" s="469"/>
      <c r="B622" s="468"/>
      <c r="C622" s="469"/>
    </row>
    <row r="623" spans="1:4" ht="28.5">
      <c r="A623" s="470" t="s">
        <v>275</v>
      </c>
      <c r="B623" s="468"/>
      <c r="C623" s="469"/>
    </row>
    <row r="624" spans="1:4">
      <c r="A624" s="469" t="s">
        <v>342</v>
      </c>
      <c r="B624" s="468">
        <v>8.4</v>
      </c>
      <c r="C624" s="469"/>
    </row>
    <row r="625" spans="1:3">
      <c r="A625" s="469" t="s">
        <v>343</v>
      </c>
      <c r="B625" s="468">
        <v>10</v>
      </c>
      <c r="C625" s="469"/>
    </row>
    <row r="626" spans="1:3">
      <c r="A626" s="469" t="s">
        <v>344</v>
      </c>
      <c r="B626" s="468" t="s">
        <v>526</v>
      </c>
      <c r="C626" s="469"/>
    </row>
    <row r="627" spans="1:3">
      <c r="A627" s="469"/>
      <c r="B627" s="468"/>
      <c r="C627" s="469"/>
    </row>
    <row r="628" spans="1:3">
      <c r="A628" s="469" t="s">
        <v>1080</v>
      </c>
      <c r="B628" s="468"/>
      <c r="C628" s="469"/>
    </row>
    <row r="629" spans="1:3">
      <c r="A629" s="19" t="s">
        <v>264</v>
      </c>
      <c r="B629" s="468"/>
      <c r="C629" s="469"/>
    </row>
    <row r="630" spans="1:3">
      <c r="A630" s="469" t="s">
        <v>265</v>
      </c>
      <c r="B630" s="468"/>
      <c r="C630" s="469"/>
    </row>
    <row r="631" spans="1:3">
      <c r="A631" s="469"/>
      <c r="B631" s="468"/>
      <c r="C631" s="469"/>
    </row>
    <row r="632" spans="1:3" ht="26.25">
      <c r="A632" s="467" t="s">
        <v>277</v>
      </c>
      <c r="B632" s="468"/>
      <c r="C632" s="469"/>
    </row>
    <row r="633" spans="1:3">
      <c r="A633" s="469" t="s">
        <v>342</v>
      </c>
      <c r="B633" s="468">
        <v>50.63</v>
      </c>
      <c r="C633" s="469"/>
    </row>
    <row r="634" spans="1:3">
      <c r="A634" s="469" t="s">
        <v>343</v>
      </c>
      <c r="B634" s="468">
        <v>56</v>
      </c>
      <c r="C634" s="469"/>
    </row>
    <row r="635" spans="1:3">
      <c r="A635" s="469" t="s">
        <v>344</v>
      </c>
      <c r="B635" s="468" t="s">
        <v>529</v>
      </c>
      <c r="C635" s="469"/>
    </row>
    <row r="636" spans="1:3">
      <c r="A636" s="469"/>
      <c r="B636" s="468"/>
      <c r="C636" s="469"/>
    </row>
    <row r="637" spans="1:3">
      <c r="A637" s="465" t="s">
        <v>1081</v>
      </c>
      <c r="B637" s="468"/>
      <c r="C637" s="469"/>
    </row>
    <row r="638" spans="1:3">
      <c r="A638" s="469" t="s">
        <v>265</v>
      </c>
      <c r="B638" s="468"/>
      <c r="C638" s="469"/>
    </row>
    <row r="639" spans="1:3">
      <c r="A639" s="469"/>
      <c r="B639" s="468"/>
      <c r="C639" s="469"/>
    </row>
    <row r="640" spans="1:3">
      <c r="A640" s="469"/>
      <c r="B640" s="468"/>
      <c r="C640" s="469"/>
    </row>
    <row r="641" spans="1:3">
      <c r="A641" s="469"/>
      <c r="B641" s="468"/>
      <c r="C641" s="469"/>
    </row>
    <row r="642" spans="1:3">
      <c r="A642" s="469"/>
      <c r="B642" s="468"/>
      <c r="C642" s="469"/>
    </row>
    <row r="643" spans="1:3">
      <c r="A643" s="469"/>
      <c r="B643" s="468"/>
      <c r="C643" s="469"/>
    </row>
    <row r="644" spans="1:3" ht="26.25">
      <c r="A644" s="467" t="s">
        <v>278</v>
      </c>
      <c r="B644" s="468"/>
      <c r="C644" s="469"/>
    </row>
    <row r="645" spans="1:3">
      <c r="A645" s="469" t="s">
        <v>342</v>
      </c>
      <c r="B645" s="468">
        <v>58.4</v>
      </c>
      <c r="C645" s="469"/>
    </row>
    <row r="646" spans="1:3">
      <c r="A646" s="469" t="s">
        <v>343</v>
      </c>
      <c r="B646" s="468">
        <v>62</v>
      </c>
      <c r="C646" s="469"/>
    </row>
    <row r="647" spans="1:3">
      <c r="A647" s="469" t="s">
        <v>344</v>
      </c>
      <c r="B647" s="468" t="s">
        <v>496</v>
      </c>
      <c r="C647" s="469"/>
    </row>
    <row r="648" spans="1:3">
      <c r="A648" s="469"/>
      <c r="B648" s="468"/>
      <c r="C648" s="469"/>
    </row>
    <row r="649" spans="1:3">
      <c r="A649" s="469" t="s">
        <v>1082</v>
      </c>
      <c r="B649" s="468"/>
      <c r="C649" s="469"/>
    </row>
    <row r="650" spans="1:3">
      <c r="A650" s="469" t="s">
        <v>265</v>
      </c>
      <c r="B650" s="468"/>
      <c r="C650" s="469"/>
    </row>
    <row r="651" spans="1:3">
      <c r="A651" s="469"/>
      <c r="B651" s="468"/>
      <c r="C651" s="469"/>
    </row>
    <row r="652" spans="1:3" ht="26.25">
      <c r="A652" s="467" t="s">
        <v>274</v>
      </c>
      <c r="B652" s="468"/>
      <c r="C652" s="469"/>
    </row>
    <row r="653" spans="1:3">
      <c r="A653" s="469" t="s">
        <v>342</v>
      </c>
      <c r="B653" s="468">
        <v>92.82</v>
      </c>
      <c r="C653" s="469"/>
    </row>
    <row r="654" spans="1:3">
      <c r="A654" s="469" t="s">
        <v>343</v>
      </c>
      <c r="B654" s="468">
        <v>102</v>
      </c>
      <c r="C654" s="469"/>
    </row>
    <row r="655" spans="1:3">
      <c r="A655" s="469" t="s">
        <v>344</v>
      </c>
      <c r="B655" s="468" t="s">
        <v>516</v>
      </c>
      <c r="C655" s="469"/>
    </row>
    <row r="656" spans="1:3">
      <c r="A656" s="469"/>
      <c r="B656" s="468"/>
      <c r="C656" s="469"/>
    </row>
    <row r="657" spans="1:3">
      <c r="A657" s="469" t="s">
        <v>1083</v>
      </c>
      <c r="B657" s="468"/>
      <c r="C657" s="469"/>
    </row>
    <row r="658" spans="1:3">
      <c r="A658" s="19" t="s">
        <v>1273</v>
      </c>
      <c r="B658" s="468"/>
      <c r="C658" s="469"/>
    </row>
    <row r="659" spans="1:3">
      <c r="A659" s="469" t="s">
        <v>524</v>
      </c>
      <c r="B659" s="468"/>
      <c r="C659" s="469"/>
    </row>
    <row r="660" spans="1:3">
      <c r="A660" s="469" t="s">
        <v>265</v>
      </c>
      <c r="B660" s="468"/>
      <c r="C660" s="469"/>
    </row>
    <row r="661" spans="1:3">
      <c r="A661" s="469"/>
      <c r="B661" s="468"/>
      <c r="C661" s="469"/>
    </row>
    <row r="662" spans="1:3" ht="26.25">
      <c r="A662" s="467" t="s">
        <v>281</v>
      </c>
      <c r="B662" s="468"/>
      <c r="C662" s="469"/>
    </row>
    <row r="663" spans="1:3">
      <c r="A663" s="469" t="s">
        <v>342</v>
      </c>
      <c r="B663" s="468">
        <v>15.71</v>
      </c>
      <c r="C663" s="469"/>
    </row>
    <row r="664" spans="1:3">
      <c r="A664" s="469" t="s">
        <v>343</v>
      </c>
      <c r="B664" s="468">
        <v>16</v>
      </c>
      <c r="C664" s="469"/>
    </row>
    <row r="665" spans="1:3">
      <c r="A665" s="469" t="s">
        <v>344</v>
      </c>
      <c r="B665" s="468" t="s">
        <v>528</v>
      </c>
      <c r="C665" s="469"/>
    </row>
    <row r="666" spans="1:3">
      <c r="A666" s="469"/>
      <c r="B666" s="468"/>
      <c r="C666" s="469"/>
    </row>
    <row r="667" spans="1:3">
      <c r="A667" s="469" t="s">
        <v>1084</v>
      </c>
      <c r="B667" s="468"/>
      <c r="C667" s="469"/>
    </row>
    <row r="668" spans="1:3">
      <c r="A668" s="556" t="s">
        <v>340</v>
      </c>
      <c r="B668" s="556"/>
      <c r="C668" s="469"/>
    </row>
    <row r="669" spans="1:3">
      <c r="A669" s="463"/>
      <c r="B669" s="463"/>
      <c r="C669" s="469"/>
    </row>
    <row r="670" spans="1:3" ht="26.25">
      <c r="A670" s="467" t="s">
        <v>280</v>
      </c>
      <c r="B670" s="468"/>
      <c r="C670" s="469"/>
    </row>
    <row r="671" spans="1:3">
      <c r="A671" s="469" t="s">
        <v>342</v>
      </c>
      <c r="B671" s="468">
        <v>60.5</v>
      </c>
      <c r="C671" s="469"/>
    </row>
    <row r="672" spans="1:3">
      <c r="A672" s="469" t="s">
        <v>343</v>
      </c>
      <c r="B672" s="468">
        <v>58</v>
      </c>
      <c r="C672" s="469"/>
    </row>
    <row r="673" spans="1:6">
      <c r="A673" s="469" t="s">
        <v>344</v>
      </c>
      <c r="B673" s="468" t="s">
        <v>527</v>
      </c>
      <c r="C673" s="469"/>
    </row>
    <row r="674" spans="1:6">
      <c r="A674" s="469"/>
      <c r="B674" s="468"/>
      <c r="C674" s="469"/>
    </row>
    <row r="675" spans="1:6">
      <c r="A675" s="469" t="s">
        <v>1085</v>
      </c>
      <c r="B675" s="468"/>
      <c r="C675" s="469"/>
    </row>
    <row r="676" spans="1:6">
      <c r="A676" s="469" t="s">
        <v>351</v>
      </c>
      <c r="B676" s="468"/>
      <c r="C676" s="469"/>
    </row>
    <row r="677" spans="1:6">
      <c r="A677" s="469"/>
      <c r="B677" s="468"/>
      <c r="C677" s="469"/>
    </row>
    <row r="678" spans="1:6">
      <c r="A678" s="469"/>
      <c r="B678" s="468"/>
      <c r="C678" s="469"/>
    </row>
    <row r="679" spans="1:6">
      <c r="A679" s="469"/>
      <c r="B679" s="468"/>
      <c r="C679" s="469"/>
    </row>
    <row r="680" spans="1:6" ht="26.25">
      <c r="A680" s="479" t="s">
        <v>279</v>
      </c>
      <c r="B680" s="466"/>
      <c r="C680" s="469"/>
      <c r="D680" s="19"/>
    </row>
    <row r="681" spans="1:6">
      <c r="A681" s="480" t="s">
        <v>456</v>
      </c>
      <c r="B681" s="466">
        <v>62</v>
      </c>
      <c r="C681" s="469"/>
      <c r="D681" s="19"/>
    </row>
    <row r="682" spans="1:6">
      <c r="A682" s="481" t="s">
        <v>458</v>
      </c>
      <c r="B682" s="466">
        <v>60</v>
      </c>
      <c r="C682" s="469"/>
      <c r="D682" s="19"/>
    </row>
    <row r="683" spans="1:6">
      <c r="A683" s="481" t="s">
        <v>459</v>
      </c>
      <c r="B683" s="466">
        <v>2</v>
      </c>
      <c r="C683" s="469"/>
      <c r="D683" s="18"/>
      <c r="E683" s="9"/>
      <c r="F683" s="9"/>
    </row>
    <row r="684" spans="1:6">
      <c r="A684" s="480" t="s">
        <v>457</v>
      </c>
      <c r="B684" s="466">
        <v>6</v>
      </c>
      <c r="C684" s="469"/>
      <c r="D684" s="18"/>
      <c r="E684" s="9"/>
      <c r="F684" s="9"/>
    </row>
    <row r="685" spans="1:6">
      <c r="A685" s="480" t="s">
        <v>460</v>
      </c>
      <c r="B685" s="482">
        <v>8</v>
      </c>
      <c r="C685" s="469"/>
      <c r="D685" s="18"/>
      <c r="E685" s="9"/>
      <c r="F685" s="9"/>
    </row>
    <row r="686" spans="1:6">
      <c r="A686" s="465" t="s">
        <v>461</v>
      </c>
      <c r="B686" s="482">
        <v>-8</v>
      </c>
      <c r="C686" s="469"/>
      <c r="D686" s="18"/>
      <c r="E686" s="9"/>
      <c r="F686" s="9"/>
    </row>
    <row r="687" spans="1:6">
      <c r="A687" s="465" t="s">
        <v>463</v>
      </c>
      <c r="B687" s="482" t="s">
        <v>471</v>
      </c>
      <c r="C687" s="469"/>
      <c r="D687" s="18"/>
      <c r="E687" s="9"/>
      <c r="F687" s="9"/>
    </row>
    <row r="688" spans="1:6">
      <c r="A688" s="465" t="s">
        <v>462</v>
      </c>
      <c r="B688" s="466">
        <v>13.8</v>
      </c>
      <c r="C688" s="469"/>
      <c r="D688" s="18"/>
      <c r="E688" s="9"/>
      <c r="F688" s="9"/>
    </row>
    <row r="689" spans="1:6">
      <c r="A689" s="465" t="s">
        <v>466</v>
      </c>
      <c r="B689" s="466" t="s">
        <v>523</v>
      </c>
      <c r="C689" s="469"/>
      <c r="D689" s="18"/>
      <c r="E689" s="9"/>
      <c r="F689" s="9"/>
    </row>
    <row r="690" spans="1:6">
      <c r="A690" s="465"/>
      <c r="B690" s="466"/>
      <c r="C690" s="469"/>
      <c r="D690" s="18"/>
      <c r="E690" s="9"/>
      <c r="F690" s="9"/>
    </row>
    <row r="691" spans="1:6">
      <c r="A691" s="465" t="s">
        <v>1086</v>
      </c>
      <c r="B691" s="466"/>
      <c r="C691" s="469"/>
      <c r="D691" s="19"/>
    </row>
    <row r="692" spans="1:6">
      <c r="A692" s="18" t="s">
        <v>267</v>
      </c>
      <c r="B692" s="466"/>
      <c r="C692" s="469"/>
      <c r="D692" s="19"/>
    </row>
    <row r="693" spans="1:6">
      <c r="A693" s="469"/>
      <c r="B693" s="468"/>
      <c r="C693" s="469"/>
    </row>
    <row r="694" spans="1:6">
      <c r="A694" s="469"/>
      <c r="B694" s="468"/>
      <c r="C694" s="469"/>
    </row>
    <row r="695" spans="1:6">
      <c r="A695" s="469"/>
      <c r="B695" s="468"/>
      <c r="C695" s="469"/>
    </row>
    <row r="696" spans="1:6">
      <c r="A696" s="469"/>
      <c r="B696" s="468"/>
      <c r="C696" s="469"/>
    </row>
    <row r="697" spans="1:6">
      <c r="A697" s="469"/>
      <c r="B697" s="468"/>
      <c r="C697" s="469"/>
    </row>
    <row r="698" spans="1:6">
      <c r="A698" s="469"/>
      <c r="B698" s="468"/>
      <c r="C698" s="469"/>
    </row>
    <row r="699" spans="1:6">
      <c r="A699" s="469"/>
      <c r="B699" s="468"/>
      <c r="C699" s="469"/>
    </row>
    <row r="700" spans="1:6">
      <c r="A700" s="469"/>
      <c r="B700" s="468"/>
      <c r="C700" s="469"/>
    </row>
    <row r="701" spans="1:6">
      <c r="A701" s="469"/>
      <c r="B701" s="468"/>
      <c r="C701" s="469"/>
    </row>
    <row r="702" spans="1:6">
      <c r="A702" s="469"/>
      <c r="B702" s="468"/>
      <c r="C702" s="469"/>
    </row>
    <row r="703" spans="1:6">
      <c r="A703" s="469"/>
      <c r="B703" s="468"/>
      <c r="C703" s="469"/>
    </row>
    <row r="704" spans="1:6">
      <c r="A704" s="469"/>
      <c r="B704" s="468"/>
      <c r="C704" s="469"/>
    </row>
    <row r="705" spans="1:3">
      <c r="A705" s="469"/>
      <c r="B705" s="468"/>
      <c r="C705" s="469"/>
    </row>
    <row r="706" spans="1:3">
      <c r="A706" s="469"/>
      <c r="B706" s="468"/>
      <c r="C706" s="469"/>
    </row>
    <row r="707" spans="1:3">
      <c r="A707" s="469"/>
      <c r="B707" s="468"/>
      <c r="C707" s="469"/>
    </row>
    <row r="708" spans="1:3">
      <c r="A708" s="469"/>
      <c r="B708" s="468"/>
      <c r="C708" s="469"/>
    </row>
    <row r="709" spans="1:3">
      <c r="A709" s="469"/>
      <c r="B709" s="468"/>
      <c r="C709" s="469"/>
    </row>
    <row r="710" spans="1:3">
      <c r="A710" s="469"/>
      <c r="B710" s="468"/>
      <c r="C710" s="469"/>
    </row>
    <row r="711" spans="1:3">
      <c r="A711" s="469"/>
      <c r="B711" s="468"/>
      <c r="C711" s="469"/>
    </row>
    <row r="712" spans="1:3">
      <c r="A712" s="469"/>
      <c r="B712" s="468"/>
      <c r="C712" s="469"/>
    </row>
    <row r="713" spans="1:3">
      <c r="A713" s="469"/>
      <c r="B713" s="468"/>
      <c r="C713" s="469"/>
    </row>
    <row r="714" spans="1:3">
      <c r="A714" s="469"/>
      <c r="B714" s="468"/>
      <c r="C714" s="469"/>
    </row>
    <row r="715" spans="1:3">
      <c r="A715" s="469"/>
      <c r="B715" s="468"/>
      <c r="C715" s="469"/>
    </row>
    <row r="716" spans="1:3">
      <c r="A716" s="469"/>
      <c r="B716" s="468"/>
      <c r="C716" s="469"/>
    </row>
    <row r="717" spans="1:3">
      <c r="A717" s="469"/>
      <c r="B717" s="468"/>
      <c r="C717" s="469"/>
    </row>
    <row r="718" spans="1:3" ht="26.25">
      <c r="A718" s="557" t="s">
        <v>341</v>
      </c>
      <c r="B718" s="557"/>
      <c r="C718" s="464"/>
    </row>
    <row r="719" spans="1:3" ht="26.25">
      <c r="A719" s="557" t="s">
        <v>1000</v>
      </c>
      <c r="B719" s="557"/>
      <c r="C719" s="464"/>
    </row>
    <row r="720" spans="1:3">
      <c r="A720" s="558" t="s">
        <v>1198</v>
      </c>
      <c r="B720" s="558"/>
      <c r="C720" s="331"/>
    </row>
    <row r="721" spans="1:6">
      <c r="A721" s="558" t="s">
        <v>537</v>
      </c>
      <c r="B721" s="558"/>
      <c r="C721" s="331"/>
    </row>
    <row r="722" spans="1:6">
      <c r="A722" s="558" t="s">
        <v>538</v>
      </c>
      <c r="B722" s="558"/>
      <c r="C722" s="331"/>
    </row>
    <row r="723" spans="1:6">
      <c r="A723" s="558" t="s">
        <v>1199</v>
      </c>
      <c r="B723" s="558"/>
      <c r="C723" s="465"/>
    </row>
    <row r="724" spans="1:6">
      <c r="A724" s="471"/>
      <c r="B724" s="471"/>
      <c r="C724" s="465"/>
    </row>
    <row r="725" spans="1:6" ht="26.25">
      <c r="A725" s="479" t="s">
        <v>279</v>
      </c>
      <c r="B725" s="466"/>
      <c r="C725" s="465"/>
      <c r="D725" s="9"/>
    </row>
    <row r="726" spans="1:6">
      <c r="A726" s="480" t="s">
        <v>456</v>
      </c>
      <c r="B726" s="466">
        <v>88</v>
      </c>
      <c r="C726" s="465"/>
      <c r="D726" s="18"/>
      <c r="E726" s="19"/>
      <c r="F726" s="19"/>
    </row>
    <row r="727" spans="1:6">
      <c r="A727" s="481" t="s">
        <v>458</v>
      </c>
      <c r="B727" s="466">
        <v>70</v>
      </c>
      <c r="C727" s="465"/>
      <c r="D727" s="18"/>
      <c r="E727" s="19"/>
      <c r="F727" s="19"/>
    </row>
    <row r="728" spans="1:6">
      <c r="A728" s="481" t="s">
        <v>459</v>
      </c>
      <c r="B728" s="466">
        <v>18</v>
      </c>
      <c r="C728" s="465"/>
      <c r="D728" s="18"/>
      <c r="E728" s="19"/>
      <c r="F728" s="19"/>
    </row>
    <row r="729" spans="1:6">
      <c r="A729" s="480" t="s">
        <v>457</v>
      </c>
      <c r="B729" s="466">
        <v>6</v>
      </c>
      <c r="C729" s="465"/>
      <c r="D729" s="18"/>
      <c r="E729" s="19"/>
      <c r="F729" s="19"/>
    </row>
    <row r="730" spans="1:6">
      <c r="A730" s="480" t="s">
        <v>460</v>
      </c>
      <c r="B730" s="482">
        <v>24</v>
      </c>
      <c r="C730" s="465"/>
      <c r="D730" s="18"/>
      <c r="E730" s="19"/>
      <c r="F730" s="19"/>
    </row>
    <row r="731" spans="1:6">
      <c r="A731" s="465" t="s">
        <v>461</v>
      </c>
      <c r="B731" s="482">
        <v>16</v>
      </c>
      <c r="C731" s="465"/>
      <c r="D731" s="18"/>
      <c r="E731" s="19"/>
      <c r="F731" s="19"/>
    </row>
    <row r="732" spans="1:6">
      <c r="A732" s="465" t="s">
        <v>463</v>
      </c>
      <c r="B732" s="482" t="s">
        <v>471</v>
      </c>
      <c r="C732" s="465"/>
      <c r="D732" s="9"/>
    </row>
    <row r="733" spans="1:6">
      <c r="A733" s="465" t="s">
        <v>462</v>
      </c>
      <c r="B733" s="466">
        <v>13.8</v>
      </c>
      <c r="C733" s="465"/>
      <c r="D733" s="9"/>
    </row>
    <row r="734" spans="1:6">
      <c r="A734" s="465" t="s">
        <v>466</v>
      </c>
      <c r="B734" s="466" t="s">
        <v>532</v>
      </c>
      <c r="C734" s="465"/>
      <c r="D734" s="9"/>
    </row>
    <row r="735" spans="1:6">
      <c r="A735" s="465"/>
      <c r="B735" s="466"/>
      <c r="C735" s="465"/>
      <c r="D735" s="9"/>
    </row>
    <row r="736" spans="1:6">
      <c r="A736" s="465" t="s">
        <v>1200</v>
      </c>
      <c r="B736" s="466"/>
      <c r="C736" s="465"/>
      <c r="D736" s="9"/>
    </row>
    <row r="737" spans="1:4">
      <c r="A737" s="18" t="s">
        <v>335</v>
      </c>
      <c r="B737" s="466"/>
      <c r="C737" s="465"/>
      <c r="D737" s="9"/>
    </row>
    <row r="738" spans="1:4">
      <c r="A738" s="469" t="s">
        <v>265</v>
      </c>
      <c r="B738" s="468"/>
      <c r="C738" s="469"/>
    </row>
    <row r="739" spans="1:4">
      <c r="A739" s="469"/>
      <c r="B739" s="468"/>
      <c r="C739" s="469"/>
    </row>
    <row r="740" spans="1:4" ht="26.25">
      <c r="A740" s="467" t="s">
        <v>277</v>
      </c>
      <c r="B740" s="468"/>
      <c r="C740" s="469"/>
    </row>
    <row r="741" spans="1:4">
      <c r="A741" s="469" t="s">
        <v>342</v>
      </c>
      <c r="B741" s="468">
        <v>50.63</v>
      </c>
      <c r="C741" s="469"/>
    </row>
    <row r="742" spans="1:4">
      <c r="A742" s="469" t="s">
        <v>343</v>
      </c>
      <c r="B742" s="468">
        <v>56</v>
      </c>
      <c r="C742" s="469"/>
    </row>
    <row r="743" spans="1:4">
      <c r="A743" s="469" t="s">
        <v>344</v>
      </c>
      <c r="B743" s="468" t="s">
        <v>529</v>
      </c>
      <c r="C743" s="469"/>
    </row>
    <row r="744" spans="1:4">
      <c r="A744" s="469"/>
      <c r="B744" s="468"/>
      <c r="C744" s="469"/>
    </row>
    <row r="745" spans="1:4">
      <c r="A745" s="465" t="s">
        <v>1201</v>
      </c>
      <c r="B745" s="468"/>
      <c r="C745" s="469"/>
    </row>
    <row r="746" spans="1:4">
      <c r="A746" s="469" t="s">
        <v>265</v>
      </c>
      <c r="B746" s="468"/>
      <c r="C746" s="469"/>
    </row>
    <row r="747" spans="1:4">
      <c r="A747" s="469"/>
      <c r="B747" s="468"/>
      <c r="C747" s="469"/>
    </row>
    <row r="748" spans="1:4">
      <c r="A748" s="469"/>
      <c r="B748" s="468"/>
      <c r="C748" s="469"/>
    </row>
    <row r="749" spans="1:4">
      <c r="A749" s="469"/>
      <c r="B749" s="468"/>
      <c r="C749" s="469"/>
    </row>
    <row r="750" spans="1:4">
      <c r="A750" s="469"/>
      <c r="B750" s="468"/>
      <c r="C750" s="469"/>
    </row>
    <row r="751" spans="1:4">
      <c r="A751" s="469"/>
      <c r="B751" s="468"/>
      <c r="C751" s="469"/>
    </row>
    <row r="752" spans="1:4">
      <c r="A752" s="469"/>
      <c r="B752" s="468"/>
      <c r="C752" s="469"/>
    </row>
    <row r="753" spans="1:3" ht="26.25">
      <c r="A753" s="467" t="s">
        <v>276</v>
      </c>
      <c r="B753" s="468"/>
      <c r="C753" s="469"/>
    </row>
    <row r="754" spans="1:3">
      <c r="A754" s="469" t="s">
        <v>342</v>
      </c>
      <c r="B754" s="468">
        <v>48.44</v>
      </c>
      <c r="C754" s="469"/>
    </row>
    <row r="755" spans="1:3">
      <c r="A755" s="469" t="s">
        <v>343</v>
      </c>
      <c r="B755" s="468">
        <v>52</v>
      </c>
      <c r="C755" s="469"/>
    </row>
    <row r="756" spans="1:3">
      <c r="A756" s="469" t="s">
        <v>344</v>
      </c>
      <c r="B756" s="468" t="s">
        <v>486</v>
      </c>
      <c r="C756" s="469"/>
    </row>
    <row r="757" spans="1:3">
      <c r="A757" s="469"/>
      <c r="B757" s="468"/>
      <c r="C757" s="469"/>
    </row>
    <row r="758" spans="1:3">
      <c r="A758" s="469" t="s">
        <v>1202</v>
      </c>
      <c r="B758" s="468"/>
      <c r="C758" s="469"/>
    </row>
    <row r="759" spans="1:3">
      <c r="A759" s="469" t="s">
        <v>265</v>
      </c>
      <c r="B759" s="468"/>
      <c r="C759" s="469"/>
    </row>
    <row r="760" spans="1:3">
      <c r="A760" s="469"/>
      <c r="B760" s="468"/>
      <c r="C760" s="469"/>
    </row>
    <row r="761" spans="1:3">
      <c r="A761" s="469"/>
      <c r="B761" s="468"/>
      <c r="C761" s="469"/>
    </row>
    <row r="762" spans="1:3" ht="26.25">
      <c r="A762" s="467" t="s">
        <v>278</v>
      </c>
      <c r="B762" s="468"/>
      <c r="C762" s="469"/>
    </row>
    <row r="763" spans="1:3">
      <c r="A763" s="469" t="s">
        <v>342</v>
      </c>
      <c r="B763" s="468">
        <v>58.4</v>
      </c>
      <c r="C763" s="469"/>
    </row>
    <row r="764" spans="1:3">
      <c r="A764" s="469" t="s">
        <v>343</v>
      </c>
      <c r="B764" s="468">
        <v>58</v>
      </c>
      <c r="C764" s="469"/>
    </row>
    <row r="765" spans="1:3">
      <c r="A765" s="469" t="s">
        <v>344</v>
      </c>
      <c r="B765" s="468" t="s">
        <v>482</v>
      </c>
      <c r="C765" s="469"/>
    </row>
    <row r="766" spans="1:3">
      <c r="A766" s="469"/>
      <c r="B766" s="468"/>
      <c r="C766" s="469"/>
    </row>
    <row r="767" spans="1:3">
      <c r="A767" s="469" t="s">
        <v>1203</v>
      </c>
      <c r="B767" s="468"/>
      <c r="C767" s="469"/>
    </row>
    <row r="768" spans="1:3">
      <c r="A768" s="469" t="s">
        <v>270</v>
      </c>
      <c r="B768" s="468"/>
      <c r="C768" s="469"/>
    </row>
    <row r="769" spans="1:4">
      <c r="A769" s="469"/>
      <c r="B769" s="468"/>
      <c r="C769" s="469"/>
    </row>
    <row r="770" spans="1:4" ht="26.25">
      <c r="A770" s="467" t="s">
        <v>274</v>
      </c>
      <c r="B770" s="468"/>
      <c r="C770" s="469"/>
    </row>
    <row r="771" spans="1:4">
      <c r="A771" s="469" t="s">
        <v>342</v>
      </c>
      <c r="B771" s="468">
        <v>92.82</v>
      </c>
      <c r="C771" s="469"/>
    </row>
    <row r="772" spans="1:4">
      <c r="A772" s="469" t="s">
        <v>343</v>
      </c>
      <c r="B772" s="468">
        <v>98</v>
      </c>
      <c r="C772" s="469"/>
    </row>
    <row r="773" spans="1:4">
      <c r="A773" s="469" t="s">
        <v>344</v>
      </c>
      <c r="B773" s="468" t="s">
        <v>533</v>
      </c>
      <c r="C773" s="469"/>
    </row>
    <row r="774" spans="1:4">
      <c r="A774" s="469"/>
      <c r="B774" s="468"/>
      <c r="C774" s="469"/>
    </row>
    <row r="775" spans="1:4">
      <c r="A775" t="s">
        <v>1274</v>
      </c>
      <c r="B775" s="468"/>
      <c r="C775" s="469"/>
    </row>
    <row r="776" spans="1:4">
      <c r="A776" s="19" t="s">
        <v>535</v>
      </c>
      <c r="B776" s="468"/>
      <c r="C776" s="469"/>
    </row>
    <row r="777" spans="1:4">
      <c r="A777" s="469"/>
      <c r="B777" s="468"/>
      <c r="C777" s="469"/>
    </row>
    <row r="778" spans="1:4" ht="26.25">
      <c r="A778" s="467" t="s">
        <v>281</v>
      </c>
      <c r="B778" s="468"/>
      <c r="C778" s="469"/>
      <c r="D778" s="19"/>
    </row>
    <row r="779" spans="1:4">
      <c r="A779" s="469" t="s">
        <v>342</v>
      </c>
      <c r="B779" s="468">
        <v>15.71</v>
      </c>
      <c r="C779" s="469"/>
      <c r="D779" s="19"/>
    </row>
    <row r="780" spans="1:4">
      <c r="A780" s="469" t="s">
        <v>343</v>
      </c>
      <c r="B780" s="468">
        <v>14</v>
      </c>
      <c r="C780" s="469"/>
      <c r="D780" s="19"/>
    </row>
    <row r="781" spans="1:4">
      <c r="A781" s="469" t="s">
        <v>344</v>
      </c>
      <c r="B781" s="468" t="s">
        <v>488</v>
      </c>
      <c r="C781" s="469"/>
      <c r="D781" s="19"/>
    </row>
    <row r="782" spans="1:4">
      <c r="A782" s="469"/>
      <c r="B782" s="468"/>
      <c r="C782" s="469"/>
      <c r="D782" s="19"/>
    </row>
    <row r="783" spans="1:4">
      <c r="A783" s="469" t="s">
        <v>1204</v>
      </c>
      <c r="B783" s="468"/>
      <c r="C783" s="469"/>
      <c r="D783" s="19"/>
    </row>
    <row r="784" spans="1:4">
      <c r="A784" s="469" t="s">
        <v>351</v>
      </c>
      <c r="B784" s="468"/>
      <c r="C784" s="469"/>
      <c r="D784" s="19"/>
    </row>
    <row r="785" spans="1:4">
      <c r="A785" s="469"/>
      <c r="B785" s="468"/>
      <c r="C785" s="469"/>
      <c r="D785" s="19"/>
    </row>
    <row r="786" spans="1:4">
      <c r="A786" s="469"/>
      <c r="B786" s="468"/>
      <c r="C786" s="469"/>
      <c r="D786" s="19"/>
    </row>
    <row r="787" spans="1:4">
      <c r="A787" s="469"/>
      <c r="B787" s="468"/>
      <c r="C787" s="469"/>
      <c r="D787" s="19"/>
    </row>
    <row r="788" spans="1:4" ht="28.5">
      <c r="A788" s="470" t="s">
        <v>275</v>
      </c>
      <c r="B788" s="468"/>
      <c r="C788" s="469"/>
    </row>
    <row r="789" spans="1:4">
      <c r="A789" s="469" t="s">
        <v>342</v>
      </c>
      <c r="B789" s="468">
        <v>8.4</v>
      </c>
      <c r="C789" s="469"/>
    </row>
    <row r="790" spans="1:4">
      <c r="A790" s="469" t="s">
        <v>343</v>
      </c>
      <c r="B790" s="468">
        <v>7.71</v>
      </c>
      <c r="C790" s="469"/>
    </row>
    <row r="791" spans="1:4">
      <c r="A791" s="469" t="s">
        <v>344</v>
      </c>
      <c r="B791" s="468" t="s">
        <v>536</v>
      </c>
      <c r="C791" s="469"/>
    </row>
    <row r="792" spans="1:4">
      <c r="A792" s="469"/>
      <c r="B792" s="468"/>
      <c r="C792" s="469"/>
    </row>
    <row r="793" spans="1:4">
      <c r="A793" s="469" t="s">
        <v>1205</v>
      </c>
      <c r="B793" s="468"/>
      <c r="C793" s="469"/>
    </row>
    <row r="794" spans="1:4">
      <c r="A794" s="469" t="s">
        <v>351</v>
      </c>
      <c r="B794" s="468"/>
      <c r="C794" s="469"/>
    </row>
    <row r="795" spans="1:4">
      <c r="A795" s="469"/>
      <c r="B795" s="468"/>
      <c r="C795" s="469"/>
    </row>
    <row r="796" spans="1:4" ht="26.25">
      <c r="A796" s="467" t="s">
        <v>280</v>
      </c>
      <c r="B796" s="468"/>
      <c r="C796" s="469"/>
      <c r="D796" s="19"/>
    </row>
    <row r="797" spans="1:4">
      <c r="A797" s="469"/>
      <c r="B797" s="468"/>
      <c r="C797" s="469"/>
      <c r="D797" s="19"/>
    </row>
    <row r="798" spans="1:4">
      <c r="A798" s="469" t="s">
        <v>1206</v>
      </c>
      <c r="B798" s="468"/>
      <c r="C798" s="469"/>
      <c r="D798" s="19"/>
    </row>
    <row r="799" spans="1:4">
      <c r="A799" s="469"/>
      <c r="B799" s="468"/>
      <c r="C799" s="469"/>
    </row>
    <row r="800" spans="1:4">
      <c r="A800" s="469"/>
      <c r="B800" s="468"/>
      <c r="C800" s="469"/>
    </row>
    <row r="801" spans="1:3">
      <c r="A801" s="469"/>
      <c r="B801" s="468"/>
      <c r="C801" s="469"/>
    </row>
    <row r="802" spans="1:3">
      <c r="A802" s="469"/>
      <c r="B802" s="468"/>
      <c r="C802" s="469"/>
    </row>
    <row r="803" spans="1:3">
      <c r="A803" s="469"/>
      <c r="B803" s="468"/>
      <c r="C803" s="469"/>
    </row>
    <row r="804" spans="1:3">
      <c r="A804" s="469"/>
      <c r="B804" s="468"/>
      <c r="C804" s="469"/>
    </row>
    <row r="805" spans="1:3">
      <c r="A805" s="469"/>
      <c r="B805" s="468"/>
      <c r="C805" s="469"/>
    </row>
    <row r="806" spans="1:3">
      <c r="A806" s="469"/>
      <c r="B806" s="468"/>
      <c r="C806" s="469"/>
    </row>
    <row r="807" spans="1:3">
      <c r="A807" s="469"/>
      <c r="B807" s="468"/>
      <c r="C807" s="469"/>
    </row>
    <row r="808" spans="1:3">
      <c r="A808" s="469"/>
      <c r="B808" s="468"/>
      <c r="C808" s="469"/>
    </row>
    <row r="809" spans="1:3">
      <c r="A809" s="469"/>
      <c r="B809" s="468"/>
      <c r="C809" s="469"/>
    </row>
    <row r="810" spans="1:3">
      <c r="A810" s="469"/>
      <c r="B810" s="468"/>
      <c r="C810" s="469"/>
    </row>
    <row r="811" spans="1:3">
      <c r="A811" s="469"/>
      <c r="B811" s="468"/>
      <c r="C811" s="469"/>
    </row>
    <row r="812" spans="1:3">
      <c r="A812" s="469"/>
      <c r="B812" s="468"/>
      <c r="C812" s="469"/>
    </row>
    <row r="813" spans="1:3">
      <c r="A813" s="469"/>
      <c r="B813" s="468"/>
      <c r="C813" s="469"/>
    </row>
    <row r="814" spans="1:3">
      <c r="A814" s="469"/>
      <c r="B814" s="468"/>
      <c r="C814" s="469"/>
    </row>
    <row r="815" spans="1:3">
      <c r="A815" s="469"/>
      <c r="B815" s="468"/>
      <c r="C815" s="469"/>
    </row>
    <row r="816" spans="1:3">
      <c r="A816" s="469"/>
      <c r="B816" s="468"/>
      <c r="C816" s="469"/>
    </row>
    <row r="817" spans="1:3">
      <c r="A817" s="469"/>
      <c r="B817" s="468"/>
      <c r="C817" s="469"/>
    </row>
    <row r="818" spans="1:3">
      <c r="A818" s="469"/>
      <c r="B818" s="468"/>
      <c r="C818" s="469"/>
    </row>
    <row r="819" spans="1:3">
      <c r="A819" s="469"/>
      <c r="B819" s="468"/>
      <c r="C819" s="469"/>
    </row>
    <row r="820" spans="1:3">
      <c r="A820" s="469"/>
      <c r="B820" s="468"/>
      <c r="C820" s="469"/>
    </row>
    <row r="821" spans="1:3">
      <c r="A821" s="469"/>
      <c r="B821" s="468"/>
      <c r="C821" s="469"/>
    </row>
    <row r="822" spans="1:3">
      <c r="A822" s="469"/>
      <c r="B822" s="468"/>
      <c r="C822" s="469"/>
    </row>
    <row r="823" spans="1:3">
      <c r="A823" s="469"/>
      <c r="B823" s="468"/>
      <c r="C823" s="469"/>
    </row>
    <row r="824" spans="1:3">
      <c r="A824" s="469"/>
      <c r="B824" s="468"/>
      <c r="C824" s="469"/>
    </row>
    <row r="825" spans="1:3" ht="26.25">
      <c r="A825" s="557" t="s">
        <v>341</v>
      </c>
      <c r="B825" s="557"/>
      <c r="C825" s="464"/>
    </row>
    <row r="826" spans="1:3" ht="26.25">
      <c r="A826" s="557" t="s">
        <v>1001</v>
      </c>
      <c r="B826" s="557"/>
      <c r="C826" s="464"/>
    </row>
    <row r="827" spans="1:3">
      <c r="A827" s="558" t="s">
        <v>1090</v>
      </c>
      <c r="B827" s="558"/>
      <c r="C827" s="331"/>
    </row>
    <row r="828" spans="1:3">
      <c r="A828" s="558" t="s">
        <v>881</v>
      </c>
      <c r="B828" s="558"/>
      <c r="C828" s="331"/>
    </row>
    <row r="829" spans="1:3">
      <c r="A829" s="558" t="s">
        <v>882</v>
      </c>
      <c r="B829" s="558"/>
      <c r="C829" s="331"/>
    </row>
    <row r="830" spans="1:3">
      <c r="A830" s="465"/>
      <c r="B830" s="466"/>
      <c r="C830" s="465"/>
    </row>
    <row r="831" spans="1:3" ht="26.25">
      <c r="A831" s="467" t="s">
        <v>278</v>
      </c>
      <c r="B831" s="468"/>
      <c r="C831" s="469"/>
    </row>
    <row r="832" spans="1:3">
      <c r="A832" s="469" t="s">
        <v>342</v>
      </c>
      <c r="B832" s="468">
        <v>58.4</v>
      </c>
      <c r="C832" s="469"/>
    </row>
    <row r="833" spans="1:4">
      <c r="A833" s="469" t="s">
        <v>343</v>
      </c>
      <c r="B833" s="468">
        <v>68</v>
      </c>
      <c r="C833" s="469"/>
    </row>
    <row r="834" spans="1:4">
      <c r="A834" s="469" t="s">
        <v>344</v>
      </c>
      <c r="B834" s="468" t="s">
        <v>869</v>
      </c>
      <c r="C834" s="469"/>
    </row>
    <row r="835" spans="1:4">
      <c r="A835" s="469"/>
      <c r="B835" s="468"/>
      <c r="C835" s="469"/>
    </row>
    <row r="836" spans="1:4">
      <c r="A836" s="465" t="s">
        <v>1197</v>
      </c>
      <c r="B836" s="513"/>
      <c r="C836" s="513"/>
      <c r="D836" s="512"/>
    </row>
    <row r="837" spans="1:4">
      <c r="A837" s="469" t="s">
        <v>265</v>
      </c>
      <c r="B837" s="468"/>
      <c r="C837" s="469"/>
    </row>
    <row r="838" spans="1:4">
      <c r="A838" s="469"/>
      <c r="B838" s="468"/>
      <c r="C838" s="469"/>
    </row>
    <row r="839" spans="1:4" ht="26.25">
      <c r="A839" s="467" t="s">
        <v>274</v>
      </c>
      <c r="B839" s="468"/>
      <c r="C839" s="469"/>
    </row>
    <row r="840" spans="1:4">
      <c r="A840" s="469" t="s">
        <v>342</v>
      </c>
      <c r="B840" s="468">
        <v>92.82</v>
      </c>
      <c r="C840" s="469"/>
    </row>
    <row r="841" spans="1:4">
      <c r="A841" s="469" t="s">
        <v>343</v>
      </c>
      <c r="B841" s="468">
        <v>96</v>
      </c>
      <c r="C841" s="469"/>
    </row>
    <row r="842" spans="1:4">
      <c r="A842" s="469" t="s">
        <v>344</v>
      </c>
      <c r="B842" s="468" t="s">
        <v>867</v>
      </c>
      <c r="C842" s="469"/>
    </row>
    <row r="843" spans="1:4">
      <c r="A843" s="469"/>
      <c r="B843" s="468"/>
      <c r="C843" s="469"/>
    </row>
    <row r="844" spans="1:4">
      <c r="A844" s="19" t="s">
        <v>1091</v>
      </c>
      <c r="B844" s="468"/>
      <c r="C844" s="469"/>
    </row>
    <row r="845" spans="1:4">
      <c r="A845" s="469" t="s">
        <v>868</v>
      </c>
      <c r="B845" s="468"/>
      <c r="C845" s="469"/>
    </row>
    <row r="846" spans="1:4">
      <c r="A846" s="469"/>
      <c r="B846" s="468"/>
      <c r="C846" s="469"/>
    </row>
    <row r="847" spans="1:4" ht="27" thickBot="1">
      <c r="A847" s="467" t="s">
        <v>279</v>
      </c>
      <c r="B847" s="468"/>
      <c r="C847" s="469"/>
    </row>
    <row r="848" spans="1:4">
      <c r="A848" s="499" t="s">
        <v>456</v>
      </c>
      <c r="B848" s="500">
        <v>82</v>
      </c>
      <c r="C848" s="469"/>
    </row>
    <row r="849" spans="1:3">
      <c r="A849" s="501" t="s">
        <v>458</v>
      </c>
      <c r="B849" s="502">
        <v>80</v>
      </c>
      <c r="C849" s="469"/>
    </row>
    <row r="850" spans="1:3" ht="15.75" thickBot="1">
      <c r="A850" s="503" t="s">
        <v>459</v>
      </c>
      <c r="B850" s="504">
        <v>2</v>
      </c>
      <c r="C850" s="469"/>
    </row>
    <row r="851" spans="1:3" ht="15.75" thickBot="1">
      <c r="A851" s="505" t="s">
        <v>457</v>
      </c>
      <c r="B851" s="506">
        <v>10</v>
      </c>
      <c r="C851" s="469"/>
    </row>
    <row r="852" spans="1:3" ht="15.75" thickBot="1">
      <c r="A852" s="505" t="s">
        <v>460</v>
      </c>
      <c r="B852" s="507">
        <v>12</v>
      </c>
      <c r="C852" s="469"/>
    </row>
    <row r="853" spans="1:3">
      <c r="A853" s="508" t="s">
        <v>461</v>
      </c>
      <c r="B853" s="509">
        <v>12.75</v>
      </c>
      <c r="C853" s="469"/>
    </row>
    <row r="854" spans="1:3" ht="15.75" thickBot="1">
      <c r="A854" s="510" t="s">
        <v>463</v>
      </c>
      <c r="B854" s="511" t="s">
        <v>865</v>
      </c>
      <c r="C854" s="469"/>
    </row>
    <row r="855" spans="1:3">
      <c r="A855" s="508" t="s">
        <v>462</v>
      </c>
      <c r="B855" s="500">
        <v>13.8</v>
      </c>
      <c r="C855" s="469"/>
    </row>
    <row r="856" spans="1:3" ht="15.75" thickBot="1">
      <c r="A856" s="510" t="s">
        <v>466</v>
      </c>
      <c r="B856" s="504" t="s">
        <v>866</v>
      </c>
      <c r="C856" s="469"/>
    </row>
    <row r="857" spans="1:3">
      <c r="A857" s="469"/>
      <c r="B857" s="468"/>
      <c r="C857" s="469"/>
    </row>
    <row r="858" spans="1:3">
      <c r="A858" s="469" t="s">
        <v>1092</v>
      </c>
      <c r="B858" s="468"/>
      <c r="C858" s="469"/>
    </row>
    <row r="859" spans="1:3">
      <c r="A859" s="18" t="s">
        <v>338</v>
      </c>
      <c r="B859" s="468"/>
      <c r="C859" s="469"/>
    </row>
    <row r="860" spans="1:3" ht="26.25">
      <c r="A860" s="467" t="s">
        <v>277</v>
      </c>
      <c r="B860" s="468"/>
      <c r="C860" s="469"/>
    </row>
    <row r="861" spans="1:3">
      <c r="A861" s="469" t="s">
        <v>342</v>
      </c>
      <c r="B861" s="468">
        <v>50.63</v>
      </c>
      <c r="C861" s="469"/>
    </row>
    <row r="862" spans="1:3">
      <c r="A862" s="469" t="s">
        <v>343</v>
      </c>
      <c r="B862" s="468">
        <v>48</v>
      </c>
      <c r="C862" s="469"/>
    </row>
    <row r="863" spans="1:3">
      <c r="A863" s="469" t="s">
        <v>344</v>
      </c>
      <c r="B863" s="468" t="s">
        <v>880</v>
      </c>
      <c r="C863" s="469"/>
    </row>
    <row r="864" spans="1:3">
      <c r="A864" s="469"/>
      <c r="B864" s="468"/>
      <c r="C864" s="469"/>
    </row>
    <row r="865" spans="1:3">
      <c r="A865" s="465" t="s">
        <v>1093</v>
      </c>
      <c r="B865" s="468"/>
      <c r="C865" s="469"/>
    </row>
    <row r="866" spans="1:3">
      <c r="A866" s="465" t="s">
        <v>267</v>
      </c>
      <c r="B866" s="468"/>
      <c r="C866" s="469"/>
    </row>
    <row r="867" spans="1:3">
      <c r="A867" s="465"/>
      <c r="B867" s="468"/>
      <c r="C867" s="469"/>
    </row>
    <row r="868" spans="1:3" ht="26.25">
      <c r="A868" s="467" t="s">
        <v>280</v>
      </c>
      <c r="B868" s="468"/>
      <c r="C868" s="469"/>
    </row>
    <row r="869" spans="1:3">
      <c r="A869" s="469" t="s">
        <v>342</v>
      </c>
      <c r="B869" s="468">
        <v>60.5</v>
      </c>
      <c r="C869" s="469"/>
    </row>
    <row r="870" spans="1:3">
      <c r="A870" s="469" t="s">
        <v>343</v>
      </c>
      <c r="B870" s="468">
        <v>58</v>
      </c>
      <c r="C870" s="469"/>
    </row>
    <row r="871" spans="1:3">
      <c r="A871" s="469" t="s">
        <v>344</v>
      </c>
      <c r="B871" s="468" t="s">
        <v>527</v>
      </c>
      <c r="C871" s="469"/>
    </row>
    <row r="872" spans="1:3">
      <c r="A872" s="469"/>
      <c r="B872" s="468"/>
      <c r="C872" s="469"/>
    </row>
    <row r="873" spans="1:3">
      <c r="A873" s="469" t="s">
        <v>1094</v>
      </c>
      <c r="B873" s="468"/>
      <c r="C873" s="469"/>
    </row>
    <row r="874" spans="1:3">
      <c r="A874" s="469" t="s">
        <v>351</v>
      </c>
      <c r="B874" s="468"/>
      <c r="C874" s="469"/>
    </row>
    <row r="875" spans="1:3">
      <c r="A875" s="469"/>
      <c r="B875" s="468"/>
      <c r="C875" s="469"/>
    </row>
    <row r="876" spans="1:3" ht="28.5">
      <c r="A876" s="470" t="s">
        <v>275</v>
      </c>
      <c r="B876" s="468"/>
      <c r="C876" s="469"/>
    </row>
    <row r="877" spans="1:3">
      <c r="A877" s="469" t="s">
        <v>342</v>
      </c>
      <c r="B877" s="468">
        <v>8.4</v>
      </c>
      <c r="C877" s="469"/>
    </row>
    <row r="878" spans="1:3">
      <c r="A878" s="469" t="s">
        <v>343</v>
      </c>
      <c r="B878" s="468">
        <v>7.71</v>
      </c>
      <c r="C878" s="469"/>
    </row>
    <row r="879" spans="1:3">
      <c r="A879" s="469" t="s">
        <v>344</v>
      </c>
      <c r="B879" s="468" t="s">
        <v>870</v>
      </c>
      <c r="C879" s="469"/>
    </row>
    <row r="880" spans="1:3">
      <c r="A880" s="469"/>
      <c r="B880" s="468"/>
      <c r="C880" s="469"/>
    </row>
    <row r="881" spans="1:3">
      <c r="A881" s="469" t="s">
        <v>871</v>
      </c>
      <c r="B881" s="468"/>
      <c r="C881" s="469"/>
    </row>
    <row r="882" spans="1:3">
      <c r="A882" s="469" t="s">
        <v>351</v>
      </c>
      <c r="B882" s="468"/>
      <c r="C882" s="469"/>
    </row>
    <row r="883" spans="1:3">
      <c r="A883" s="469"/>
      <c r="B883" s="468"/>
      <c r="C883" s="469"/>
    </row>
    <row r="884" spans="1:3" ht="26.25">
      <c r="A884" s="467" t="s">
        <v>276</v>
      </c>
      <c r="B884" s="468"/>
      <c r="C884" s="469"/>
    </row>
    <row r="885" spans="1:3">
      <c r="A885" s="469" t="s">
        <v>1095</v>
      </c>
      <c r="B885" s="468"/>
      <c r="C885" s="469"/>
    </row>
    <row r="886" spans="1:3">
      <c r="A886" s="469"/>
      <c r="B886" s="468"/>
      <c r="C886" s="469"/>
    </row>
    <row r="887" spans="1:3" ht="26.25">
      <c r="A887" s="467" t="s">
        <v>281</v>
      </c>
      <c r="B887" s="468"/>
      <c r="C887" s="469"/>
    </row>
    <row r="888" spans="1:3" s="514" customFormat="1">
      <c r="A888" s="469" t="s">
        <v>1095</v>
      </c>
      <c r="B888" s="468"/>
      <c r="C888" s="469"/>
    </row>
    <row r="889" spans="1:3" s="514" customFormat="1">
      <c r="A889" s="469"/>
      <c r="B889" s="468"/>
      <c r="C889" s="469"/>
    </row>
    <row r="890" spans="1:3" s="514" customFormat="1">
      <c r="A890" s="469"/>
      <c r="B890" s="468"/>
      <c r="C890" s="469"/>
    </row>
    <row r="891" spans="1:3" s="514" customFormat="1">
      <c r="A891" s="469"/>
      <c r="B891" s="468"/>
      <c r="C891" s="469"/>
    </row>
    <row r="892" spans="1:3" s="514" customFormat="1">
      <c r="A892" s="469"/>
      <c r="B892" s="468"/>
      <c r="C892" s="469"/>
    </row>
    <row r="893" spans="1:3" s="514" customFormat="1">
      <c r="A893" s="469"/>
      <c r="B893" s="468"/>
      <c r="C893" s="469"/>
    </row>
    <row r="894" spans="1:3">
      <c r="A894" s="469"/>
      <c r="B894" s="468"/>
      <c r="C894" s="469"/>
    </row>
    <row r="895" spans="1:3" ht="26.25">
      <c r="A895" s="557" t="s">
        <v>341</v>
      </c>
      <c r="B895" s="557"/>
      <c r="C895" s="464"/>
    </row>
    <row r="896" spans="1:3" ht="26.25">
      <c r="A896" s="557" t="s">
        <v>1003</v>
      </c>
      <c r="B896" s="557"/>
      <c r="C896" s="464"/>
    </row>
    <row r="897" spans="1:3">
      <c r="A897" s="558" t="s">
        <v>1097</v>
      </c>
      <c r="B897" s="558"/>
      <c r="C897" s="331"/>
    </row>
    <row r="898" spans="1:3">
      <c r="A898" s="558" t="s">
        <v>892</v>
      </c>
      <c r="B898" s="558"/>
      <c r="C898" s="331"/>
    </row>
    <row r="899" spans="1:3">
      <c r="A899" s="558" t="s">
        <v>1098</v>
      </c>
      <c r="B899" s="558"/>
      <c r="C899" s="331"/>
    </row>
    <row r="900" spans="1:3">
      <c r="A900" s="465"/>
      <c r="B900" s="466"/>
      <c r="C900" s="465"/>
    </row>
    <row r="901" spans="1:3" ht="26.25">
      <c r="A901" s="467" t="s">
        <v>281</v>
      </c>
      <c r="B901" s="468"/>
      <c r="C901" s="469"/>
    </row>
    <row r="902" spans="1:3">
      <c r="A902" s="469" t="s">
        <v>342</v>
      </c>
      <c r="B902" s="468">
        <v>15.71</v>
      </c>
      <c r="C902" s="469"/>
    </row>
    <row r="903" spans="1:3">
      <c r="A903" s="469" t="s">
        <v>343</v>
      </c>
      <c r="B903" s="468">
        <v>20</v>
      </c>
      <c r="C903" s="469"/>
    </row>
    <row r="904" spans="1:3">
      <c r="A904" s="469" t="s">
        <v>344</v>
      </c>
      <c r="B904" s="468" t="s">
        <v>890</v>
      </c>
      <c r="C904" s="469"/>
    </row>
    <row r="905" spans="1:3">
      <c r="A905" s="469"/>
      <c r="B905" s="468"/>
      <c r="C905" s="469"/>
    </row>
    <row r="906" spans="1:3">
      <c r="A906" s="469" t="s">
        <v>1099</v>
      </c>
      <c r="B906" s="468"/>
      <c r="C906" s="469"/>
    </row>
    <row r="907" spans="1:3">
      <c r="A907" s="469" t="s">
        <v>265</v>
      </c>
      <c r="B907" s="468"/>
      <c r="C907" s="469"/>
    </row>
    <row r="908" spans="1:3">
      <c r="A908" s="469"/>
      <c r="B908" s="468"/>
      <c r="C908" s="469"/>
    </row>
    <row r="909" spans="1:3" ht="26.25">
      <c r="A909" s="467" t="s">
        <v>278</v>
      </c>
      <c r="B909" s="468"/>
      <c r="C909" s="469"/>
    </row>
    <row r="910" spans="1:3">
      <c r="A910" s="469" t="s">
        <v>342</v>
      </c>
      <c r="B910" s="468">
        <v>58.4</v>
      </c>
      <c r="C910" s="469"/>
    </row>
    <row r="911" spans="1:3">
      <c r="A911" s="469" t="s">
        <v>343</v>
      </c>
      <c r="B911" s="468">
        <v>62</v>
      </c>
      <c r="C911" s="469"/>
    </row>
    <row r="912" spans="1:3">
      <c r="A912" s="469" t="s">
        <v>344</v>
      </c>
      <c r="B912" s="468" t="s">
        <v>887</v>
      </c>
      <c r="C912" s="469"/>
    </row>
    <row r="913" spans="1:3">
      <c r="A913" s="469"/>
      <c r="B913" s="468"/>
      <c r="C913" s="469"/>
    </row>
    <row r="914" spans="1:3">
      <c r="A914" s="469" t="s">
        <v>1100</v>
      </c>
      <c r="B914" s="468"/>
      <c r="C914" s="469"/>
    </row>
    <row r="915" spans="1:3">
      <c r="A915" s="469" t="s">
        <v>265</v>
      </c>
      <c r="B915" s="468"/>
      <c r="C915" s="469"/>
    </row>
    <row r="916" spans="1:3">
      <c r="A916" s="469"/>
      <c r="B916" s="468"/>
      <c r="C916" s="469"/>
    </row>
    <row r="917" spans="1:3" ht="26.25">
      <c r="A917" s="467" t="s">
        <v>277</v>
      </c>
      <c r="B917" s="468"/>
      <c r="C917" s="469"/>
    </row>
    <row r="918" spans="1:3">
      <c r="A918" s="469" t="s">
        <v>342</v>
      </c>
      <c r="B918" s="468">
        <v>50.63</v>
      </c>
      <c r="C918" s="469"/>
    </row>
    <row r="919" spans="1:3">
      <c r="A919" s="469" t="s">
        <v>343</v>
      </c>
      <c r="B919" s="468">
        <v>54</v>
      </c>
      <c r="C919" s="469"/>
    </row>
    <row r="920" spans="1:3">
      <c r="A920" s="469" t="s">
        <v>344</v>
      </c>
      <c r="B920" s="468" t="s">
        <v>891</v>
      </c>
      <c r="C920" s="469"/>
    </row>
    <row r="921" spans="1:3">
      <c r="A921" s="469"/>
      <c r="B921" s="468"/>
      <c r="C921" s="469"/>
    </row>
    <row r="922" spans="1:3">
      <c r="A922" s="465" t="s">
        <v>1101</v>
      </c>
      <c r="B922" s="468"/>
      <c r="C922" s="469"/>
    </row>
    <row r="923" spans="1:3">
      <c r="A923" s="469" t="s">
        <v>265</v>
      </c>
      <c r="B923" s="468"/>
      <c r="C923" s="469"/>
    </row>
    <row r="924" spans="1:3">
      <c r="A924" s="469"/>
      <c r="B924" s="468"/>
      <c r="C924" s="469"/>
    </row>
    <row r="925" spans="1:3">
      <c r="A925" s="469"/>
      <c r="B925" s="468"/>
      <c r="C925" s="469"/>
    </row>
    <row r="926" spans="1:3">
      <c r="A926" s="469"/>
      <c r="B926" s="468"/>
      <c r="C926" s="469"/>
    </row>
    <row r="927" spans="1:3">
      <c r="A927" s="469"/>
      <c r="B927" s="468"/>
      <c r="C927" s="469"/>
    </row>
    <row r="928" spans="1:3">
      <c r="A928" s="469"/>
      <c r="B928" s="468"/>
      <c r="C928" s="469"/>
    </row>
    <row r="929" spans="1:5">
      <c r="A929" s="469"/>
      <c r="B929" s="468"/>
      <c r="C929" s="469"/>
    </row>
    <row r="930" spans="1:5" ht="26.25">
      <c r="A930" s="467" t="s">
        <v>276</v>
      </c>
      <c r="B930" s="468"/>
      <c r="C930" s="469"/>
    </row>
    <row r="931" spans="1:5">
      <c r="A931" s="469" t="s">
        <v>342</v>
      </c>
      <c r="B931" s="468">
        <v>48.44</v>
      </c>
      <c r="C931" s="469"/>
    </row>
    <row r="932" spans="1:5">
      <c r="A932" s="469" t="s">
        <v>343</v>
      </c>
      <c r="B932" s="468">
        <v>50</v>
      </c>
      <c r="C932" s="469"/>
    </row>
    <row r="933" spans="1:5">
      <c r="A933" s="469" t="s">
        <v>344</v>
      </c>
      <c r="B933" s="468" t="s">
        <v>888</v>
      </c>
      <c r="C933" s="469"/>
    </row>
    <row r="934" spans="1:5">
      <c r="A934" s="469"/>
      <c r="B934" s="468"/>
      <c r="C934" s="469"/>
    </row>
    <row r="935" spans="1:5">
      <c r="A935" s="469" t="s">
        <v>1102</v>
      </c>
      <c r="B935" s="468"/>
      <c r="C935" s="469"/>
    </row>
    <row r="936" spans="1:5">
      <c r="A936" s="469" t="s">
        <v>269</v>
      </c>
      <c r="B936" s="468"/>
      <c r="C936" s="469"/>
    </row>
    <row r="937" spans="1:5">
      <c r="A937" s="469"/>
      <c r="B937" s="468"/>
      <c r="C937" s="469"/>
    </row>
    <row r="938" spans="1:5" ht="26.25">
      <c r="A938" s="467" t="s">
        <v>274</v>
      </c>
      <c r="B938" s="468"/>
      <c r="C938" s="469"/>
      <c r="D938" s="19"/>
      <c r="E938" s="19"/>
    </row>
    <row r="939" spans="1:5">
      <c r="A939" s="469" t="s">
        <v>342</v>
      </c>
      <c r="B939" s="468">
        <v>92.82</v>
      </c>
      <c r="C939" s="469"/>
    </row>
    <row r="940" spans="1:5">
      <c r="A940" s="469" t="s">
        <v>343</v>
      </c>
      <c r="B940" s="468">
        <v>96</v>
      </c>
      <c r="C940" s="469"/>
    </row>
    <row r="941" spans="1:5">
      <c r="A941" s="469" t="s">
        <v>344</v>
      </c>
      <c r="B941" s="468" t="s">
        <v>885</v>
      </c>
      <c r="C941" s="469"/>
    </row>
    <row r="942" spans="1:5">
      <c r="A942" s="469"/>
      <c r="B942" s="468"/>
      <c r="C942" s="469"/>
    </row>
    <row r="943" spans="1:5" s="519" customFormat="1">
      <c r="A943" s="516" t="s">
        <v>1275</v>
      </c>
      <c r="B943" s="517"/>
      <c r="C943" s="518"/>
    </row>
    <row r="944" spans="1:5">
      <c r="A944" s="469" t="s">
        <v>886</v>
      </c>
      <c r="B944" s="468"/>
      <c r="C944" s="469"/>
    </row>
    <row r="945" spans="1:5">
      <c r="A945" s="469"/>
      <c r="B945" s="468"/>
      <c r="C945" s="469"/>
    </row>
    <row r="946" spans="1:5" ht="27" thickBot="1">
      <c r="A946" s="467" t="s">
        <v>279</v>
      </c>
      <c r="B946" s="468"/>
      <c r="C946" s="469"/>
    </row>
    <row r="947" spans="1:5">
      <c r="A947" s="499" t="s">
        <v>456</v>
      </c>
      <c r="B947" s="500">
        <v>105</v>
      </c>
      <c r="C947" s="469"/>
    </row>
    <row r="948" spans="1:5">
      <c r="A948" s="501" t="s">
        <v>458</v>
      </c>
      <c r="B948" s="502">
        <v>100</v>
      </c>
      <c r="C948" s="469"/>
    </row>
    <row r="949" spans="1:5" ht="15.75" thickBot="1">
      <c r="A949" s="503" t="s">
        <v>459</v>
      </c>
      <c r="B949" s="504">
        <v>5</v>
      </c>
      <c r="C949" s="469"/>
    </row>
    <row r="950" spans="1:5" ht="15.75" thickBot="1">
      <c r="A950" s="505" t="s">
        <v>457</v>
      </c>
      <c r="B950" s="506">
        <v>8</v>
      </c>
      <c r="C950" s="469"/>
    </row>
    <row r="951" spans="1:5" ht="15.75" thickBot="1">
      <c r="A951" s="505" t="s">
        <v>460</v>
      </c>
      <c r="B951" s="507">
        <v>13</v>
      </c>
      <c r="C951" s="469"/>
    </row>
    <row r="952" spans="1:5">
      <c r="A952" s="508" t="s">
        <v>461</v>
      </c>
      <c r="B952" s="509" t="s">
        <v>883</v>
      </c>
      <c r="C952" s="469"/>
    </row>
    <row r="953" spans="1:5" ht="15.75" thickBot="1">
      <c r="A953" s="510" t="s">
        <v>463</v>
      </c>
      <c r="B953" s="511" t="s">
        <v>883</v>
      </c>
      <c r="C953" s="469"/>
    </row>
    <row r="954" spans="1:5">
      <c r="A954" s="508" t="s">
        <v>462</v>
      </c>
      <c r="B954" s="500">
        <v>13.8</v>
      </c>
      <c r="C954" s="469"/>
      <c r="D954" s="19"/>
      <c r="E954" s="19"/>
    </row>
    <row r="955" spans="1:5" ht="15.75" thickBot="1">
      <c r="A955" s="510" t="s">
        <v>466</v>
      </c>
      <c r="B955" s="504" t="s">
        <v>884</v>
      </c>
      <c r="C955" s="469"/>
      <c r="D955" s="19"/>
      <c r="E955" s="19"/>
    </row>
    <row r="956" spans="1:5">
      <c r="A956" s="469"/>
      <c r="B956" s="468"/>
      <c r="C956" s="469"/>
      <c r="D956" s="19"/>
      <c r="E956" s="19"/>
    </row>
    <row r="957" spans="1:5">
      <c r="A957" s="469" t="s">
        <v>1103</v>
      </c>
      <c r="B957" s="468"/>
      <c r="C957" s="469"/>
      <c r="D957" s="18"/>
      <c r="E957" s="19"/>
    </row>
    <row r="958" spans="1:5">
      <c r="A958" s="18" t="s">
        <v>337</v>
      </c>
      <c r="B958" s="468"/>
      <c r="C958" s="469"/>
      <c r="D958" s="19"/>
      <c r="E958" s="19"/>
    </row>
    <row r="959" spans="1:5">
      <c r="A959" s="469"/>
      <c r="B959" s="468"/>
      <c r="C959" s="469"/>
      <c r="D959" s="19"/>
      <c r="E959" s="19"/>
    </row>
    <row r="960" spans="1:5">
      <c r="A960" s="469"/>
      <c r="B960" s="468"/>
      <c r="C960" s="469"/>
      <c r="D960" s="19"/>
      <c r="E960" s="19"/>
    </row>
    <row r="961" spans="1:5">
      <c r="A961" s="469"/>
      <c r="B961" s="468"/>
      <c r="C961" s="469"/>
      <c r="D961" s="19"/>
      <c r="E961" s="19"/>
    </row>
    <row r="962" spans="1:5">
      <c r="A962" s="469"/>
      <c r="B962" s="468"/>
      <c r="C962" s="469"/>
      <c r="D962" s="19"/>
      <c r="E962" s="19"/>
    </row>
    <row r="963" spans="1:5">
      <c r="A963" s="469"/>
      <c r="B963" s="468"/>
      <c r="C963" s="469"/>
      <c r="D963" s="19"/>
      <c r="E963" s="19"/>
    </row>
    <row r="964" spans="1:5">
      <c r="A964" s="469"/>
      <c r="B964" s="468"/>
      <c r="C964" s="469"/>
      <c r="D964" s="19"/>
      <c r="E964" s="19"/>
    </row>
    <row r="965" spans="1:5">
      <c r="A965" s="469"/>
      <c r="B965" s="468"/>
      <c r="C965" s="469"/>
      <c r="D965" s="19"/>
      <c r="E965" s="19"/>
    </row>
    <row r="966" spans="1:5">
      <c r="A966" s="469"/>
      <c r="B966" s="468"/>
      <c r="C966" s="469"/>
      <c r="D966" s="19"/>
      <c r="E966" s="19"/>
    </row>
    <row r="967" spans="1:5" ht="28.5">
      <c r="A967" s="470" t="s">
        <v>275</v>
      </c>
      <c r="B967" s="468"/>
      <c r="C967" s="469"/>
      <c r="D967" s="19"/>
    </row>
    <row r="968" spans="1:5">
      <c r="A968" s="469" t="s">
        <v>342</v>
      </c>
      <c r="B968" s="468">
        <v>8.4</v>
      </c>
      <c r="C968" s="469"/>
      <c r="D968" s="19"/>
    </row>
    <row r="969" spans="1:5">
      <c r="A969" s="469" t="s">
        <v>343</v>
      </c>
      <c r="B969" s="468">
        <v>8.3000000000000007</v>
      </c>
      <c r="C969" s="469"/>
      <c r="D969" s="19"/>
    </row>
    <row r="970" spans="1:5">
      <c r="A970" s="469" t="s">
        <v>344</v>
      </c>
      <c r="B970" s="468" t="s">
        <v>889</v>
      </c>
      <c r="C970" s="469"/>
      <c r="D970" s="19"/>
    </row>
    <row r="971" spans="1:5">
      <c r="A971" s="469"/>
      <c r="B971" s="468"/>
      <c r="C971" s="469"/>
      <c r="D971" s="19"/>
    </row>
    <row r="972" spans="1:5">
      <c r="A972" s="469" t="s">
        <v>1104</v>
      </c>
      <c r="B972" s="468"/>
      <c r="C972" s="469"/>
      <c r="D972" s="19"/>
    </row>
    <row r="973" spans="1:5">
      <c r="A973" s="19" t="s">
        <v>1030</v>
      </c>
      <c r="B973" s="468"/>
      <c r="C973" s="469"/>
      <c r="D973" s="19"/>
    </row>
    <row r="974" spans="1:5">
      <c r="A974" s="469" t="s">
        <v>270</v>
      </c>
      <c r="B974" s="468"/>
      <c r="C974" s="469"/>
      <c r="D974" s="19"/>
    </row>
    <row r="975" spans="1:5">
      <c r="A975" s="469"/>
      <c r="B975" s="468"/>
      <c r="C975" s="469"/>
      <c r="D975" s="19"/>
    </row>
    <row r="976" spans="1:5" ht="26.25">
      <c r="A976" s="467" t="s">
        <v>280</v>
      </c>
      <c r="B976" s="468"/>
      <c r="C976" s="469"/>
    </row>
    <row r="977" spans="1:3">
      <c r="A977" s="469" t="s">
        <v>1105</v>
      </c>
      <c r="B977" s="468"/>
      <c r="C977" s="469"/>
    </row>
    <row r="978" spans="1:3">
      <c r="A978" s="469"/>
      <c r="B978" s="468"/>
      <c r="C978" s="469"/>
    </row>
    <row r="979" spans="1:3">
      <c r="A979" s="469"/>
      <c r="B979" s="468"/>
      <c r="C979" s="469"/>
    </row>
    <row r="980" spans="1:3">
      <c r="A980" s="469"/>
      <c r="B980" s="468"/>
      <c r="C980" s="469"/>
    </row>
    <row r="981" spans="1:3">
      <c r="A981" s="469"/>
      <c r="B981" s="468"/>
      <c r="C981" s="469"/>
    </row>
    <row r="982" spans="1:3">
      <c r="A982" s="469"/>
      <c r="B982" s="468"/>
      <c r="C982" s="469"/>
    </row>
    <row r="983" spans="1:3">
      <c r="A983" s="469"/>
      <c r="B983" s="468"/>
      <c r="C983" s="469"/>
    </row>
    <row r="984" spans="1:3">
      <c r="A984" s="469"/>
      <c r="B984" s="468"/>
      <c r="C984" s="469"/>
    </row>
    <row r="985" spans="1:3">
      <c r="A985" s="469"/>
      <c r="B985" s="468"/>
      <c r="C985" s="469"/>
    </row>
    <row r="986" spans="1:3">
      <c r="A986" s="469"/>
      <c r="B986" s="468"/>
      <c r="C986" s="469"/>
    </row>
    <row r="987" spans="1:3">
      <c r="A987" s="469"/>
      <c r="B987" s="468"/>
      <c r="C987" s="469"/>
    </row>
    <row r="988" spans="1:3">
      <c r="A988" s="469"/>
      <c r="B988" s="468"/>
      <c r="C988" s="469"/>
    </row>
    <row r="989" spans="1:3">
      <c r="A989" s="469"/>
      <c r="B989" s="468"/>
      <c r="C989" s="469"/>
    </row>
    <row r="990" spans="1:3">
      <c r="A990" s="469"/>
      <c r="B990" s="468"/>
      <c r="C990" s="469"/>
    </row>
    <row r="991" spans="1:3">
      <c r="A991" s="469"/>
      <c r="B991" s="468"/>
      <c r="C991" s="469"/>
    </row>
    <row r="992" spans="1:3">
      <c r="A992" s="469"/>
      <c r="B992" s="468"/>
      <c r="C992" s="469"/>
    </row>
    <row r="993" spans="1:3">
      <c r="A993" s="469"/>
      <c r="B993" s="468"/>
      <c r="C993" s="469"/>
    </row>
    <row r="994" spans="1:3">
      <c r="A994" s="469"/>
      <c r="B994" s="468"/>
      <c r="C994" s="469"/>
    </row>
    <row r="995" spans="1:3">
      <c r="A995" s="469"/>
      <c r="B995" s="468"/>
      <c r="C995" s="469"/>
    </row>
    <row r="996" spans="1:3">
      <c r="A996" s="469"/>
      <c r="B996" s="468"/>
      <c r="C996" s="469"/>
    </row>
    <row r="997" spans="1:3">
      <c r="A997" s="469"/>
      <c r="B997" s="468"/>
      <c r="C997" s="469"/>
    </row>
    <row r="998" spans="1:3">
      <c r="A998" s="469"/>
      <c r="B998" s="468"/>
      <c r="C998" s="469"/>
    </row>
    <row r="999" spans="1:3">
      <c r="A999" s="469"/>
      <c r="B999" s="468"/>
      <c r="C999" s="469"/>
    </row>
    <row r="1000" spans="1:3">
      <c r="A1000" s="469"/>
      <c r="B1000" s="468"/>
      <c r="C1000" s="469"/>
    </row>
    <row r="1001" spans="1:3">
      <c r="A1001" s="469"/>
      <c r="B1001" s="468"/>
      <c r="C1001" s="469"/>
    </row>
    <row r="1002" spans="1:3">
      <c r="A1002" s="469"/>
      <c r="B1002" s="468"/>
      <c r="C1002" s="469"/>
    </row>
    <row r="1003" spans="1:3">
      <c r="A1003" s="469"/>
      <c r="B1003" s="468"/>
      <c r="C1003" s="469"/>
    </row>
    <row r="1004" spans="1:3" ht="26.25">
      <c r="A1004" s="557" t="s">
        <v>341</v>
      </c>
      <c r="B1004" s="557"/>
      <c r="C1004" s="464"/>
    </row>
    <row r="1005" spans="1:3" ht="26.25">
      <c r="A1005" s="557" t="s">
        <v>1004</v>
      </c>
      <c r="B1005" s="557"/>
      <c r="C1005" s="464"/>
    </row>
    <row r="1006" spans="1:3">
      <c r="A1006" s="558" t="s">
        <v>1106</v>
      </c>
      <c r="B1006" s="558"/>
      <c r="C1006" s="331"/>
    </row>
    <row r="1007" spans="1:3">
      <c r="A1007" s="558" t="s">
        <v>898</v>
      </c>
      <c r="B1007" s="558"/>
      <c r="C1007" s="331"/>
    </row>
    <row r="1008" spans="1:3">
      <c r="A1008" s="558" t="s">
        <v>899</v>
      </c>
      <c r="B1008" s="558"/>
      <c r="C1008" s="331"/>
    </row>
    <row r="1009" spans="1:3">
      <c r="A1009" s="558" t="s">
        <v>1107</v>
      </c>
      <c r="B1009" s="558"/>
      <c r="C1009" s="465"/>
    </row>
    <row r="1010" spans="1:3">
      <c r="A1010" s="469"/>
      <c r="B1010" s="468"/>
      <c r="C1010" s="469"/>
    </row>
    <row r="1011" spans="1:3" ht="26.25">
      <c r="A1011" s="467" t="s">
        <v>276</v>
      </c>
      <c r="B1011" s="468"/>
      <c r="C1011" s="469"/>
    </row>
    <row r="1012" spans="1:3">
      <c r="A1012" s="469" t="s">
        <v>342</v>
      </c>
      <c r="B1012" s="468">
        <v>48.44</v>
      </c>
      <c r="C1012" s="469"/>
    </row>
    <row r="1013" spans="1:3">
      <c r="A1013" s="469" t="s">
        <v>343</v>
      </c>
      <c r="B1013" s="468">
        <v>52</v>
      </c>
      <c r="C1013" s="469"/>
    </row>
    <row r="1014" spans="1:3">
      <c r="A1014" s="469" t="s">
        <v>344</v>
      </c>
      <c r="B1014" s="468" t="s">
        <v>894</v>
      </c>
      <c r="C1014" s="469"/>
    </row>
    <row r="1015" spans="1:3">
      <c r="A1015" s="469"/>
      <c r="B1015" s="468"/>
      <c r="C1015" s="469"/>
    </row>
    <row r="1016" spans="1:3">
      <c r="A1016" s="469" t="s">
        <v>1108</v>
      </c>
      <c r="B1016" s="468"/>
      <c r="C1016" s="469"/>
    </row>
    <row r="1017" spans="1:3">
      <c r="A1017" s="469" t="s">
        <v>265</v>
      </c>
      <c r="B1017" s="468"/>
      <c r="C1017" s="469"/>
    </row>
    <row r="1018" spans="1:3">
      <c r="A1018" s="469"/>
      <c r="B1018" s="468"/>
      <c r="C1018" s="469"/>
    </row>
    <row r="1019" spans="1:3" s="19" customFormat="1" ht="26.25">
      <c r="A1019" s="467" t="s">
        <v>274</v>
      </c>
      <c r="B1019" s="468"/>
      <c r="C1019" s="469"/>
    </row>
    <row r="1020" spans="1:3" s="19" customFormat="1">
      <c r="A1020" s="469" t="s">
        <v>342</v>
      </c>
      <c r="B1020" s="468">
        <v>92.82</v>
      </c>
      <c r="C1020" s="469"/>
    </row>
    <row r="1021" spans="1:3" s="19" customFormat="1">
      <c r="A1021" s="469" t="s">
        <v>343</v>
      </c>
      <c r="B1021" s="468">
        <v>90</v>
      </c>
      <c r="C1021" s="469"/>
    </row>
    <row r="1022" spans="1:3" s="19" customFormat="1">
      <c r="A1022" s="469" t="s">
        <v>344</v>
      </c>
      <c r="B1022" s="468" t="s">
        <v>893</v>
      </c>
      <c r="C1022" s="469"/>
    </row>
    <row r="1023" spans="1:3" s="19" customFormat="1">
      <c r="A1023" s="469"/>
      <c r="B1023" s="468"/>
      <c r="C1023" s="469"/>
    </row>
    <row r="1024" spans="1:3" s="19" customFormat="1">
      <c r="A1024" s="515" t="s">
        <v>1005</v>
      </c>
      <c r="B1024" s="468"/>
      <c r="C1024" s="469"/>
    </row>
    <row r="1025" spans="1:4" s="19" customFormat="1">
      <c r="A1025" s="469"/>
      <c r="B1025" s="468"/>
      <c r="C1025" s="469"/>
    </row>
    <row r="1026" spans="1:4" ht="26.25">
      <c r="A1026" s="467" t="s">
        <v>281</v>
      </c>
      <c r="B1026" s="468"/>
      <c r="C1026" s="469"/>
      <c r="D1026" s="19"/>
    </row>
    <row r="1027" spans="1:4">
      <c r="A1027" s="469" t="s">
        <v>342</v>
      </c>
      <c r="B1027" s="468">
        <v>15.71</v>
      </c>
      <c r="C1027" s="469"/>
    </row>
    <row r="1028" spans="1:4">
      <c r="A1028" s="469" t="s">
        <v>343</v>
      </c>
      <c r="B1028" s="468">
        <v>14</v>
      </c>
      <c r="C1028" s="469"/>
    </row>
    <row r="1029" spans="1:4">
      <c r="A1029" s="469" t="s">
        <v>344</v>
      </c>
      <c r="B1029" s="468" t="s">
        <v>896</v>
      </c>
      <c r="C1029" s="469"/>
    </row>
    <row r="1030" spans="1:4">
      <c r="A1030" s="469"/>
      <c r="B1030" s="468"/>
      <c r="C1030" s="469"/>
    </row>
    <row r="1031" spans="1:4">
      <c r="A1031" s="469" t="s">
        <v>1109</v>
      </c>
      <c r="B1031" s="468"/>
      <c r="C1031" s="469"/>
    </row>
    <row r="1032" spans="1:4">
      <c r="A1032" s="469" t="s">
        <v>351</v>
      </c>
      <c r="B1032" s="468"/>
      <c r="C1032" s="469"/>
    </row>
    <row r="1033" spans="1:4">
      <c r="A1033" s="469"/>
      <c r="B1033" s="468"/>
      <c r="C1033" s="469"/>
    </row>
    <row r="1034" spans="1:4">
      <c r="A1034" s="469"/>
      <c r="B1034" s="468"/>
      <c r="C1034" s="469"/>
    </row>
    <row r="1035" spans="1:4">
      <c r="A1035" s="469"/>
      <c r="B1035" s="468"/>
      <c r="C1035" s="469"/>
    </row>
    <row r="1036" spans="1:4">
      <c r="A1036" s="469"/>
      <c r="B1036" s="468"/>
      <c r="C1036" s="469"/>
    </row>
    <row r="1037" spans="1:4">
      <c r="A1037" s="469"/>
      <c r="B1037" s="468"/>
      <c r="C1037" s="469"/>
    </row>
    <row r="1038" spans="1:4" s="19" customFormat="1">
      <c r="A1038" s="469"/>
      <c r="B1038" s="468"/>
      <c r="C1038" s="469"/>
    </row>
    <row r="1039" spans="1:4" ht="26.25">
      <c r="A1039" s="467" t="s">
        <v>277</v>
      </c>
      <c r="B1039" s="468"/>
      <c r="C1039" s="469"/>
    </row>
    <row r="1040" spans="1:4">
      <c r="A1040" s="469" t="s">
        <v>342</v>
      </c>
      <c r="B1040" s="468">
        <v>50.63</v>
      </c>
      <c r="C1040" s="469"/>
    </row>
    <row r="1041" spans="1:4">
      <c r="A1041" s="469" t="s">
        <v>343</v>
      </c>
      <c r="B1041" s="468">
        <v>44</v>
      </c>
      <c r="C1041" s="469"/>
    </row>
    <row r="1042" spans="1:4">
      <c r="A1042" s="469" t="s">
        <v>344</v>
      </c>
      <c r="B1042" s="468" t="s">
        <v>897</v>
      </c>
      <c r="C1042" s="469"/>
    </row>
    <row r="1043" spans="1:4">
      <c r="A1043" s="469"/>
      <c r="B1043" s="468"/>
      <c r="C1043" s="469"/>
    </row>
    <row r="1044" spans="1:4">
      <c r="A1044" s="465" t="s">
        <v>1110</v>
      </c>
      <c r="B1044" s="468"/>
      <c r="C1044" s="469"/>
    </row>
    <row r="1045" spans="1:4">
      <c r="A1045" s="465" t="s">
        <v>267</v>
      </c>
      <c r="B1045" s="468"/>
      <c r="C1045" s="469"/>
    </row>
    <row r="1046" spans="1:4" s="19" customFormat="1">
      <c r="A1046" s="469"/>
      <c r="B1046" s="468"/>
      <c r="C1046" s="469"/>
    </row>
    <row r="1047" spans="1:4" ht="28.5">
      <c r="A1047" s="470" t="s">
        <v>275</v>
      </c>
      <c r="B1047" s="468"/>
      <c r="C1047" s="469"/>
    </row>
    <row r="1048" spans="1:4">
      <c r="A1048" s="469" t="s">
        <v>342</v>
      </c>
      <c r="B1048" s="468">
        <v>8.4</v>
      </c>
      <c r="C1048" s="469"/>
    </row>
    <row r="1049" spans="1:4">
      <c r="A1049" s="469" t="s">
        <v>343</v>
      </c>
      <c r="B1049" s="468">
        <v>7</v>
      </c>
      <c r="C1049" s="469"/>
    </row>
    <row r="1050" spans="1:4">
      <c r="A1050" s="469" t="s">
        <v>344</v>
      </c>
      <c r="B1050" s="468" t="s">
        <v>895</v>
      </c>
      <c r="C1050" s="469"/>
    </row>
    <row r="1051" spans="1:4">
      <c r="A1051" s="469"/>
      <c r="B1051" s="468"/>
      <c r="C1051" s="469"/>
    </row>
    <row r="1052" spans="1:4">
      <c r="A1052" s="469" t="s">
        <v>1110</v>
      </c>
      <c r="B1052" s="468"/>
      <c r="C1052" s="469"/>
    </row>
    <row r="1053" spans="1:4">
      <c r="A1053" s="469" t="s">
        <v>351</v>
      </c>
      <c r="B1053" s="468"/>
      <c r="C1053" s="469"/>
    </row>
    <row r="1054" spans="1:4">
      <c r="A1054" s="469"/>
      <c r="B1054" s="468"/>
      <c r="C1054" s="469"/>
      <c r="D1054" s="19"/>
    </row>
    <row r="1055" spans="1:4" ht="26.25">
      <c r="A1055" s="467" t="s">
        <v>280</v>
      </c>
      <c r="B1055" s="468"/>
      <c r="C1055" s="469"/>
      <c r="D1055" s="19"/>
    </row>
    <row r="1056" spans="1:4">
      <c r="A1056" s="469" t="s">
        <v>1111</v>
      </c>
      <c r="B1056" s="468"/>
      <c r="C1056" s="469"/>
      <c r="D1056" s="19"/>
    </row>
    <row r="1057" spans="1:4">
      <c r="A1057" s="469"/>
      <c r="B1057" s="468"/>
      <c r="C1057" s="469"/>
      <c r="D1057" s="19"/>
    </row>
    <row r="1058" spans="1:4" s="19" customFormat="1" ht="26.25">
      <c r="A1058" s="467" t="s">
        <v>278</v>
      </c>
      <c r="B1058" s="468"/>
      <c r="C1058" s="469"/>
    </row>
    <row r="1059" spans="1:4" s="19" customFormat="1">
      <c r="A1059" s="469" t="s">
        <v>1111</v>
      </c>
      <c r="B1059" s="468"/>
      <c r="C1059" s="469"/>
    </row>
    <row r="1060" spans="1:4" s="19" customFormat="1">
      <c r="A1060" s="469"/>
      <c r="B1060" s="468"/>
      <c r="C1060" s="469"/>
    </row>
    <row r="1061" spans="1:4" ht="26.25">
      <c r="A1061" s="467" t="s">
        <v>279</v>
      </c>
      <c r="B1061" s="468"/>
      <c r="C1061" s="469"/>
    </row>
    <row r="1062" spans="1:4">
      <c r="A1062" s="469" t="s">
        <v>1111</v>
      </c>
      <c r="B1062" s="468"/>
      <c r="C1062" s="469"/>
    </row>
    <row r="1063" spans="1:4">
      <c r="A1063" s="469"/>
      <c r="B1063" s="468"/>
      <c r="C1063" s="469"/>
    </row>
    <row r="1064" spans="1:4">
      <c r="A1064" s="469"/>
      <c r="B1064" s="468"/>
      <c r="C1064" s="469"/>
    </row>
    <row r="1065" spans="1:4">
      <c r="A1065" s="469"/>
      <c r="B1065" s="468"/>
      <c r="C1065" s="469"/>
    </row>
    <row r="1066" spans="1:4">
      <c r="A1066" s="469"/>
      <c r="B1066" s="468"/>
      <c r="C1066" s="469"/>
    </row>
    <row r="1067" spans="1:4">
      <c r="A1067" s="469"/>
      <c r="B1067" s="468"/>
      <c r="C1067" s="469"/>
    </row>
    <row r="1068" spans="1:4">
      <c r="A1068" s="469"/>
      <c r="B1068" s="468"/>
      <c r="C1068" s="469"/>
    </row>
    <row r="1069" spans="1:4">
      <c r="A1069" s="469"/>
      <c r="B1069" s="468"/>
      <c r="C1069" s="469"/>
    </row>
    <row r="1070" spans="1:4">
      <c r="A1070" s="469"/>
      <c r="B1070" s="468"/>
      <c r="C1070" s="469"/>
    </row>
    <row r="1071" spans="1:4">
      <c r="A1071" s="469"/>
      <c r="B1071" s="468"/>
      <c r="C1071" s="469"/>
    </row>
    <row r="1072" spans="1:4">
      <c r="A1072" s="469"/>
      <c r="B1072" s="468"/>
      <c r="C1072" s="469"/>
    </row>
    <row r="1073" spans="1:7">
      <c r="A1073" s="469"/>
      <c r="B1073" s="468"/>
      <c r="C1073" s="469"/>
    </row>
    <row r="1074" spans="1:7" ht="26.25">
      <c r="A1074" s="557" t="s">
        <v>341</v>
      </c>
      <c r="B1074" s="557"/>
      <c r="C1074" s="464"/>
    </row>
    <row r="1075" spans="1:7" ht="26.25">
      <c r="A1075" s="559" t="s">
        <v>1006</v>
      </c>
      <c r="B1075" s="559"/>
      <c r="C1075" s="464"/>
    </row>
    <row r="1076" spans="1:7">
      <c r="A1076" s="558" t="s">
        <v>1113</v>
      </c>
      <c r="B1076" s="558"/>
      <c r="C1076" s="331"/>
    </row>
    <row r="1077" spans="1:7">
      <c r="A1077" s="558" t="s">
        <v>906</v>
      </c>
      <c r="B1077" s="558"/>
      <c r="C1077" s="331"/>
    </row>
    <row r="1078" spans="1:7">
      <c r="A1078" s="558" t="s">
        <v>907</v>
      </c>
      <c r="B1078" s="558"/>
      <c r="C1078" s="331"/>
    </row>
    <row r="1079" spans="1:7">
      <c r="A1079" s="558" t="s">
        <v>1114</v>
      </c>
      <c r="B1079" s="558"/>
      <c r="C1079" s="465"/>
    </row>
    <row r="1080" spans="1:7">
      <c r="A1080" s="498"/>
      <c r="B1080" s="498"/>
      <c r="C1080" s="465"/>
    </row>
    <row r="1081" spans="1:7" ht="26.25">
      <c r="A1081" s="467" t="s">
        <v>281</v>
      </c>
      <c r="B1081" s="468"/>
      <c r="C1081" s="469"/>
      <c r="D1081" s="19"/>
      <c r="E1081" s="19"/>
      <c r="F1081" s="19"/>
      <c r="G1081" s="19"/>
    </row>
    <row r="1082" spans="1:7">
      <c r="A1082" s="469" t="s">
        <v>342</v>
      </c>
      <c r="B1082" s="468">
        <v>15.71</v>
      </c>
      <c r="C1082" s="469"/>
      <c r="D1082" s="19"/>
      <c r="E1082" s="19"/>
      <c r="F1082" s="19"/>
      <c r="G1082" s="19"/>
    </row>
    <row r="1083" spans="1:7">
      <c r="A1083" s="469" t="s">
        <v>343</v>
      </c>
      <c r="B1083" s="468">
        <v>20</v>
      </c>
      <c r="C1083" s="469"/>
      <c r="D1083" s="19"/>
      <c r="E1083" s="19"/>
      <c r="F1083" s="19"/>
      <c r="G1083" s="19"/>
    </row>
    <row r="1084" spans="1:7">
      <c r="A1084" s="469" t="s">
        <v>344</v>
      </c>
      <c r="B1084" s="468" t="s">
        <v>904</v>
      </c>
      <c r="C1084" s="469"/>
      <c r="D1084" s="19"/>
      <c r="E1084" s="19"/>
      <c r="F1084" s="19"/>
      <c r="G1084" s="19"/>
    </row>
    <row r="1085" spans="1:7">
      <c r="A1085" s="469"/>
      <c r="B1085" s="468"/>
      <c r="C1085" s="469"/>
      <c r="D1085" s="19"/>
      <c r="E1085" s="19"/>
      <c r="F1085" s="19"/>
      <c r="G1085" s="19"/>
    </row>
    <row r="1086" spans="1:7">
      <c r="A1086" s="469" t="s">
        <v>1115</v>
      </c>
      <c r="B1086" s="468"/>
      <c r="C1086" s="469"/>
      <c r="D1086" s="19"/>
      <c r="E1086" s="19"/>
      <c r="F1086" s="19"/>
      <c r="G1086" s="19"/>
    </row>
    <row r="1087" spans="1:7">
      <c r="A1087" s="556" t="s">
        <v>271</v>
      </c>
      <c r="B1087" s="556"/>
      <c r="C1087" s="556"/>
      <c r="D1087" s="556"/>
      <c r="E1087" s="556"/>
      <c r="F1087" s="556"/>
      <c r="G1087" s="556"/>
    </row>
    <row r="1088" spans="1:7">
      <c r="A1088" s="497"/>
      <c r="B1088" s="497"/>
      <c r="C1088" s="497"/>
      <c r="D1088" s="497"/>
      <c r="E1088" s="497"/>
      <c r="F1088" s="497"/>
      <c r="G1088" s="497"/>
    </row>
    <row r="1089" spans="1:4" ht="26.25">
      <c r="A1089" s="467" t="s">
        <v>277</v>
      </c>
      <c r="B1089" s="468"/>
      <c r="C1089" s="469"/>
      <c r="D1089" s="19"/>
    </row>
    <row r="1090" spans="1:4">
      <c r="A1090" s="469" t="s">
        <v>342</v>
      </c>
      <c r="B1090" s="468">
        <v>50.63</v>
      </c>
      <c r="C1090" s="469"/>
      <c r="D1090" s="19"/>
    </row>
    <row r="1091" spans="1:4">
      <c r="A1091" s="469" t="s">
        <v>343</v>
      </c>
      <c r="B1091" s="468">
        <v>52</v>
      </c>
      <c r="C1091" s="469"/>
      <c r="D1091" s="19"/>
    </row>
    <row r="1092" spans="1:4">
      <c r="A1092" s="469" t="s">
        <v>344</v>
      </c>
      <c r="B1092" s="468" t="s">
        <v>905</v>
      </c>
      <c r="C1092" s="469"/>
      <c r="D1092" s="19"/>
    </row>
    <row r="1093" spans="1:4">
      <c r="A1093" s="469"/>
      <c r="B1093" s="468"/>
      <c r="C1093" s="469"/>
      <c r="D1093" s="19"/>
    </row>
    <row r="1094" spans="1:4">
      <c r="A1094" s="465" t="s">
        <v>1116</v>
      </c>
      <c r="B1094" s="468"/>
      <c r="C1094" s="469"/>
      <c r="D1094" s="19"/>
    </row>
    <row r="1095" spans="1:4">
      <c r="A1095" s="465" t="s">
        <v>270</v>
      </c>
      <c r="B1095" s="468"/>
      <c r="C1095" s="469"/>
      <c r="D1095" s="19"/>
    </row>
    <row r="1096" spans="1:4">
      <c r="A1096" s="465"/>
      <c r="B1096" s="468"/>
      <c r="C1096" s="469"/>
      <c r="D1096" s="19"/>
    </row>
    <row r="1097" spans="1:4" ht="28.5">
      <c r="A1097" s="470" t="s">
        <v>275</v>
      </c>
      <c r="B1097" s="468"/>
      <c r="C1097" s="469"/>
    </row>
    <row r="1098" spans="1:4">
      <c r="A1098" s="469" t="s">
        <v>342</v>
      </c>
      <c r="B1098" s="468">
        <v>8.4</v>
      </c>
      <c r="C1098" s="469"/>
    </row>
    <row r="1099" spans="1:4">
      <c r="A1099" s="469" t="s">
        <v>343</v>
      </c>
      <c r="B1099" s="468">
        <v>8.1999999999999993</v>
      </c>
      <c r="C1099" s="469"/>
    </row>
    <row r="1100" spans="1:4">
      <c r="A1100" s="469" t="s">
        <v>344</v>
      </c>
      <c r="B1100" s="468" t="s">
        <v>903</v>
      </c>
      <c r="C1100" s="469"/>
    </row>
    <row r="1101" spans="1:4">
      <c r="A1101" s="469"/>
      <c r="B1101" s="468"/>
      <c r="C1101" s="469"/>
    </row>
    <row r="1102" spans="1:4">
      <c r="A1102" s="469" t="s">
        <v>1117</v>
      </c>
      <c r="B1102" s="468"/>
      <c r="C1102" s="469"/>
    </row>
    <row r="1103" spans="1:4">
      <c r="A1103" s="19" t="s">
        <v>1036</v>
      </c>
      <c r="B1103" s="468"/>
      <c r="C1103" s="469"/>
    </row>
    <row r="1104" spans="1:4">
      <c r="A1104" s="469" t="s">
        <v>270</v>
      </c>
      <c r="B1104" s="468"/>
      <c r="C1104" s="469"/>
    </row>
    <row r="1105" spans="1:3">
      <c r="A1105" s="469"/>
      <c r="B1105" s="468"/>
      <c r="C1105" s="469"/>
    </row>
    <row r="1106" spans="1:3">
      <c r="A1106" s="469"/>
      <c r="B1106" s="468"/>
      <c r="C1106" s="469"/>
    </row>
    <row r="1107" spans="1:3">
      <c r="A1107" s="469"/>
      <c r="B1107" s="468"/>
      <c r="C1107" s="469"/>
    </row>
    <row r="1108" spans="1:3" ht="26.25">
      <c r="A1108" s="467" t="s">
        <v>276</v>
      </c>
      <c r="B1108" s="468"/>
      <c r="C1108" s="469"/>
    </row>
    <row r="1109" spans="1:3">
      <c r="A1109" s="469" t="s">
        <v>342</v>
      </c>
      <c r="B1109" s="468">
        <v>48.44</v>
      </c>
      <c r="C1109" s="469"/>
    </row>
    <row r="1110" spans="1:3">
      <c r="A1110" s="469" t="s">
        <v>343</v>
      </c>
      <c r="B1110" s="468">
        <v>48</v>
      </c>
      <c r="C1110" s="469"/>
    </row>
    <row r="1111" spans="1:3">
      <c r="A1111" s="469" t="s">
        <v>344</v>
      </c>
      <c r="B1111" s="468" t="s">
        <v>902</v>
      </c>
      <c r="C1111" s="469"/>
    </row>
    <row r="1112" spans="1:3">
      <c r="A1112" s="469"/>
      <c r="B1112" s="468"/>
      <c r="C1112" s="469"/>
    </row>
    <row r="1113" spans="1:3" s="19" customFormat="1">
      <c r="A1113" s="469" t="s">
        <v>1118</v>
      </c>
      <c r="B1113" s="468"/>
      <c r="C1113" s="469"/>
    </row>
    <row r="1114" spans="1:3" s="19" customFormat="1">
      <c r="A1114" s="469" t="s">
        <v>351</v>
      </c>
      <c r="B1114" s="468"/>
      <c r="C1114" s="469"/>
    </row>
    <row r="1115" spans="1:3" s="19" customFormat="1">
      <c r="A1115" s="469"/>
      <c r="B1115" s="468"/>
      <c r="C1115" s="469"/>
    </row>
    <row r="1116" spans="1:3" ht="26.25">
      <c r="A1116" s="467" t="s">
        <v>278</v>
      </c>
      <c r="B1116" s="468"/>
      <c r="C1116" s="469"/>
    </row>
    <row r="1117" spans="1:3">
      <c r="A1117" s="469" t="s">
        <v>342</v>
      </c>
      <c r="B1117" s="468">
        <v>58.4</v>
      </c>
      <c r="C1117" s="469"/>
    </row>
    <row r="1118" spans="1:3">
      <c r="A1118" s="469" t="s">
        <v>343</v>
      </c>
      <c r="B1118" s="468">
        <v>56</v>
      </c>
      <c r="C1118" s="469"/>
    </row>
    <row r="1119" spans="1:3">
      <c r="A1119" s="469" t="s">
        <v>344</v>
      </c>
      <c r="B1119" s="468" t="s">
        <v>901</v>
      </c>
      <c r="C1119" s="469"/>
    </row>
    <row r="1120" spans="1:3">
      <c r="A1120" s="469"/>
      <c r="B1120" s="468"/>
      <c r="C1120" s="469"/>
    </row>
    <row r="1121" spans="1:3" s="19" customFormat="1">
      <c r="A1121" s="469" t="s">
        <v>1119</v>
      </c>
      <c r="B1121" s="468"/>
      <c r="C1121" s="469"/>
    </row>
    <row r="1122" spans="1:3" s="19" customFormat="1">
      <c r="A1122" s="469" t="s">
        <v>351</v>
      </c>
      <c r="B1122" s="468"/>
      <c r="C1122" s="469"/>
    </row>
    <row r="1123" spans="1:3" s="19" customFormat="1">
      <c r="A1123" s="469"/>
      <c r="B1123" s="468"/>
      <c r="C1123" s="469"/>
    </row>
    <row r="1124" spans="1:3" s="19" customFormat="1" ht="26.25">
      <c r="A1124" s="467" t="s">
        <v>274</v>
      </c>
      <c r="B1124" s="468"/>
      <c r="C1124" s="469"/>
    </row>
    <row r="1125" spans="1:3" s="19" customFormat="1">
      <c r="A1125" s="469" t="s">
        <v>342</v>
      </c>
      <c r="B1125" s="468">
        <v>92.82</v>
      </c>
      <c r="C1125" s="469"/>
    </row>
    <row r="1126" spans="1:3" s="19" customFormat="1">
      <c r="A1126" s="469" t="s">
        <v>343</v>
      </c>
      <c r="B1126" s="468">
        <v>86</v>
      </c>
      <c r="C1126" s="469"/>
    </row>
    <row r="1127" spans="1:3" s="19" customFormat="1">
      <c r="A1127" s="469" t="s">
        <v>344</v>
      </c>
      <c r="B1127" s="468" t="s">
        <v>893</v>
      </c>
      <c r="C1127" s="469"/>
    </row>
    <row r="1128" spans="1:3" s="19" customFormat="1">
      <c r="A1128" s="469"/>
      <c r="B1128" s="468"/>
      <c r="C1128" s="469"/>
    </row>
    <row r="1129" spans="1:3" s="19" customFormat="1">
      <c r="A1129" s="469" t="s">
        <v>1120</v>
      </c>
      <c r="B1129" s="468"/>
      <c r="C1129" s="469"/>
    </row>
    <row r="1130" spans="1:3" s="19" customFormat="1">
      <c r="A1130" s="469" t="s">
        <v>351</v>
      </c>
      <c r="B1130" s="468"/>
      <c r="C1130" s="469"/>
    </row>
    <row r="1131" spans="1:3">
      <c r="A1131" s="469"/>
      <c r="B1131" s="468"/>
      <c r="C1131" s="469"/>
    </row>
    <row r="1132" spans="1:3">
      <c r="A1132" s="469"/>
      <c r="B1132" s="468"/>
      <c r="C1132" s="469"/>
    </row>
    <row r="1133" spans="1:3">
      <c r="A1133" s="469"/>
      <c r="B1133" s="468"/>
      <c r="C1133" s="469"/>
    </row>
    <row r="1134" spans="1:3">
      <c r="A1134" s="469"/>
      <c r="B1134" s="468"/>
      <c r="C1134" s="469"/>
    </row>
    <row r="1135" spans="1:3">
      <c r="A1135" s="469"/>
      <c r="B1135" s="468"/>
      <c r="C1135" s="469"/>
    </row>
    <row r="1136" spans="1:3">
      <c r="A1136" s="469"/>
      <c r="B1136" s="468"/>
      <c r="C1136" s="469"/>
    </row>
    <row r="1137" spans="1:3">
      <c r="A1137" s="469"/>
      <c r="B1137" s="468"/>
      <c r="C1137" s="469"/>
    </row>
    <row r="1138" spans="1:3">
      <c r="A1138" s="469"/>
      <c r="B1138" s="468"/>
      <c r="C1138" s="469"/>
    </row>
    <row r="1139" spans="1:3">
      <c r="A1139" s="469"/>
      <c r="B1139" s="468"/>
      <c r="C1139" s="469"/>
    </row>
    <row r="1140" spans="1:3">
      <c r="A1140" s="469"/>
      <c r="B1140" s="468"/>
      <c r="C1140" s="469"/>
    </row>
    <row r="1141" spans="1:3">
      <c r="A1141" s="469"/>
      <c r="B1141" s="468"/>
      <c r="C1141" s="469"/>
    </row>
    <row r="1142" spans="1:3">
      <c r="A1142" s="469"/>
      <c r="B1142" s="468"/>
      <c r="C1142" s="469"/>
    </row>
    <row r="1143" spans="1:3">
      <c r="A1143" s="469"/>
      <c r="B1143" s="468"/>
      <c r="C1143" s="469"/>
    </row>
    <row r="1144" spans="1:3" ht="27" thickBot="1">
      <c r="A1144" s="467" t="s">
        <v>279</v>
      </c>
      <c r="B1144" s="468"/>
      <c r="C1144" s="469"/>
    </row>
    <row r="1145" spans="1:3">
      <c r="A1145" s="499" t="s">
        <v>456</v>
      </c>
      <c r="B1145" s="500">
        <v>70</v>
      </c>
      <c r="C1145" s="469"/>
    </row>
    <row r="1146" spans="1:3">
      <c r="A1146" s="501" t="s">
        <v>458</v>
      </c>
      <c r="B1146" s="502">
        <v>70</v>
      </c>
      <c r="C1146" s="469"/>
    </row>
    <row r="1147" spans="1:3" ht="15.75" thickBot="1">
      <c r="A1147" s="503" t="s">
        <v>459</v>
      </c>
      <c r="B1147" s="504">
        <v>0</v>
      </c>
      <c r="C1147" s="469"/>
    </row>
    <row r="1148" spans="1:3" ht="15.75" thickBot="1">
      <c r="A1148" s="505" t="s">
        <v>457</v>
      </c>
      <c r="B1148" s="506">
        <v>8</v>
      </c>
      <c r="C1148" s="469"/>
    </row>
    <row r="1149" spans="1:3" ht="15.75" thickBot="1">
      <c r="A1149" s="505" t="s">
        <v>460</v>
      </c>
      <c r="B1149" s="507">
        <v>8</v>
      </c>
      <c r="C1149" s="469"/>
    </row>
    <row r="1150" spans="1:3">
      <c r="A1150" s="508" t="s">
        <v>461</v>
      </c>
      <c r="B1150" s="509">
        <v>16</v>
      </c>
      <c r="C1150" s="469"/>
    </row>
    <row r="1151" spans="1:3" ht="15.75" thickBot="1">
      <c r="A1151" s="510" t="s">
        <v>463</v>
      </c>
      <c r="B1151" s="511" t="s">
        <v>503</v>
      </c>
      <c r="C1151" s="469"/>
    </row>
    <row r="1152" spans="1:3">
      <c r="A1152" s="508" t="s">
        <v>462</v>
      </c>
      <c r="B1152" s="500">
        <v>13.8</v>
      </c>
      <c r="C1152" s="469"/>
    </row>
    <row r="1153" spans="1:7" ht="15.75" thickBot="1">
      <c r="A1153" s="510" t="s">
        <v>466</v>
      </c>
      <c r="B1153" s="504" t="s">
        <v>900</v>
      </c>
      <c r="C1153" s="469"/>
    </row>
    <row r="1154" spans="1:7">
      <c r="A1154" s="469"/>
      <c r="B1154" s="468"/>
      <c r="C1154" s="469"/>
    </row>
    <row r="1155" spans="1:7">
      <c r="A1155" s="469" t="s">
        <v>1121</v>
      </c>
      <c r="B1155" s="468"/>
      <c r="C1155" s="469"/>
    </row>
    <row r="1156" spans="1:7">
      <c r="A1156" s="469" t="s">
        <v>351</v>
      </c>
      <c r="B1156" s="468"/>
      <c r="C1156" s="469"/>
    </row>
    <row r="1157" spans="1:7">
      <c r="A1157" s="469"/>
      <c r="B1157" s="468"/>
      <c r="C1157" s="469"/>
      <c r="D1157" s="19"/>
      <c r="E1157" s="19"/>
      <c r="F1157" s="19"/>
      <c r="G1157" s="19"/>
    </row>
    <row r="1158" spans="1:7" ht="26.25">
      <c r="A1158" s="467" t="s">
        <v>280</v>
      </c>
      <c r="B1158" s="468"/>
      <c r="C1158" s="469"/>
    </row>
    <row r="1159" spans="1:7" ht="15.75" customHeight="1">
      <c r="A1159" s="467"/>
      <c r="B1159" s="468"/>
      <c r="C1159" s="469"/>
    </row>
    <row r="1160" spans="1:7">
      <c r="A1160" s="469" t="s">
        <v>1122</v>
      </c>
      <c r="B1160" s="468"/>
      <c r="C1160" s="469"/>
    </row>
    <row r="1161" spans="1:7">
      <c r="A1161" s="469"/>
      <c r="B1161" s="468"/>
      <c r="C1161" s="469"/>
    </row>
    <row r="1162" spans="1:7">
      <c r="A1162" s="469"/>
      <c r="B1162" s="468"/>
      <c r="C1162" s="469"/>
    </row>
    <row r="1163" spans="1:7">
      <c r="A1163" s="469"/>
      <c r="B1163" s="468"/>
      <c r="C1163" s="469"/>
    </row>
    <row r="1164" spans="1:7">
      <c r="A1164" s="469"/>
      <c r="B1164" s="468"/>
      <c r="C1164" s="469"/>
    </row>
    <row r="1165" spans="1:7">
      <c r="A1165" s="469"/>
      <c r="B1165" s="468"/>
      <c r="C1165" s="469"/>
    </row>
    <row r="1166" spans="1:7">
      <c r="A1166" s="469"/>
      <c r="B1166" s="468"/>
      <c r="C1166" s="469"/>
    </row>
    <row r="1167" spans="1:7">
      <c r="A1167" s="469"/>
      <c r="B1167" s="468"/>
      <c r="C1167" s="469"/>
    </row>
    <row r="1168" spans="1:7">
      <c r="A1168" s="469"/>
      <c r="B1168" s="468"/>
      <c r="C1168" s="469"/>
    </row>
    <row r="1169" spans="1:4">
      <c r="A1169" s="469"/>
      <c r="B1169" s="468"/>
      <c r="C1169" s="469"/>
    </row>
    <row r="1170" spans="1:4">
      <c r="A1170" s="469"/>
      <c r="B1170" s="468"/>
      <c r="C1170" s="469"/>
    </row>
    <row r="1171" spans="1:4">
      <c r="A1171" s="469"/>
      <c r="B1171" s="468"/>
      <c r="C1171" s="469"/>
    </row>
    <row r="1172" spans="1:4">
      <c r="A1172" s="469"/>
      <c r="B1172" s="468"/>
      <c r="C1172" s="469"/>
    </row>
    <row r="1173" spans="1:4">
      <c r="A1173" s="469"/>
      <c r="B1173" s="468"/>
      <c r="C1173" s="469"/>
    </row>
    <row r="1174" spans="1:4">
      <c r="A1174" s="469"/>
      <c r="B1174" s="468"/>
      <c r="C1174" s="469"/>
    </row>
    <row r="1175" spans="1:4">
      <c r="A1175" s="469"/>
      <c r="B1175" s="468"/>
      <c r="C1175" s="469"/>
    </row>
    <row r="1176" spans="1:4">
      <c r="A1176" s="469"/>
      <c r="B1176" s="468"/>
      <c r="C1176" s="469"/>
    </row>
    <row r="1177" spans="1:4">
      <c r="A1177" s="469"/>
      <c r="B1177" s="468"/>
      <c r="C1177" s="469"/>
    </row>
    <row r="1178" spans="1:4">
      <c r="A1178" s="469"/>
      <c r="B1178" s="468"/>
      <c r="C1178" s="469"/>
    </row>
    <row r="1179" spans="1:4">
      <c r="A1179" s="469"/>
      <c r="B1179" s="468"/>
      <c r="C1179" s="469"/>
    </row>
    <row r="1180" spans="1:4">
      <c r="A1180" s="469"/>
      <c r="B1180" s="468"/>
      <c r="C1180" s="469"/>
      <c r="D1180" s="19"/>
    </row>
    <row r="1181" spans="1:4" ht="26.25">
      <c r="A1181" s="557" t="s">
        <v>341</v>
      </c>
      <c r="B1181" s="557"/>
      <c r="C1181" s="464"/>
    </row>
    <row r="1182" spans="1:4" ht="26.25">
      <c r="A1182" s="557" t="s">
        <v>1008</v>
      </c>
      <c r="B1182" s="557"/>
      <c r="C1182" s="464"/>
    </row>
    <row r="1183" spans="1:4">
      <c r="A1183" s="558" t="s">
        <v>1191</v>
      </c>
      <c r="B1183" s="558"/>
      <c r="C1183" s="331"/>
    </row>
    <row r="1184" spans="1:4">
      <c r="A1184" s="558" t="s">
        <v>913</v>
      </c>
      <c r="B1184" s="558"/>
      <c r="C1184" s="331"/>
    </row>
    <row r="1185" spans="1:3">
      <c r="A1185" s="558" t="s">
        <v>1192</v>
      </c>
      <c r="B1185" s="558"/>
      <c r="C1185" s="465"/>
    </row>
    <row r="1186" spans="1:3">
      <c r="A1186" s="469"/>
      <c r="B1186" s="468"/>
      <c r="C1186" s="469"/>
    </row>
    <row r="1187" spans="1:3" ht="26.25">
      <c r="A1187" s="467" t="s">
        <v>281</v>
      </c>
      <c r="B1187" s="468"/>
      <c r="C1187" s="469"/>
    </row>
    <row r="1188" spans="1:3">
      <c r="A1188" s="469" t="s">
        <v>342</v>
      </c>
      <c r="B1188" s="468">
        <v>15.71</v>
      </c>
      <c r="C1188" s="469"/>
    </row>
    <row r="1189" spans="1:3">
      <c r="A1189" s="469" t="s">
        <v>343</v>
      </c>
      <c r="B1189" s="468">
        <v>16</v>
      </c>
      <c r="C1189" s="469"/>
    </row>
    <row r="1190" spans="1:3">
      <c r="A1190" s="469" t="s">
        <v>344</v>
      </c>
      <c r="B1190" s="468" t="s">
        <v>912</v>
      </c>
      <c r="C1190" s="469"/>
    </row>
    <row r="1191" spans="1:3">
      <c r="A1191" s="469"/>
      <c r="B1191" s="468"/>
      <c r="C1191" s="469"/>
    </row>
    <row r="1192" spans="1:3">
      <c r="A1192" s="469" t="s">
        <v>1124</v>
      </c>
      <c r="B1192" s="468"/>
      <c r="C1192" s="469"/>
    </row>
    <row r="1193" spans="1:3">
      <c r="A1193" s="556" t="s">
        <v>340</v>
      </c>
      <c r="B1193" s="556"/>
      <c r="C1193" s="469"/>
    </row>
    <row r="1194" spans="1:3">
      <c r="A1194" s="497"/>
      <c r="B1194" s="497"/>
      <c r="C1194" s="469"/>
    </row>
    <row r="1195" spans="1:3" ht="26.25">
      <c r="A1195" s="467" t="s">
        <v>274</v>
      </c>
      <c r="B1195" s="468"/>
      <c r="C1195" s="469"/>
    </row>
    <row r="1196" spans="1:3">
      <c r="A1196" s="469" t="s">
        <v>342</v>
      </c>
      <c r="B1196" s="468">
        <v>92.82</v>
      </c>
      <c r="C1196" s="469"/>
    </row>
    <row r="1197" spans="1:3">
      <c r="A1197" s="469" t="s">
        <v>343</v>
      </c>
      <c r="B1197" s="468">
        <v>84</v>
      </c>
      <c r="C1197" s="469"/>
    </row>
    <row r="1198" spans="1:3">
      <c r="A1198" s="469" t="s">
        <v>344</v>
      </c>
      <c r="B1198" s="468" t="s">
        <v>908</v>
      </c>
      <c r="C1198" s="469"/>
    </row>
    <row r="1199" spans="1:3">
      <c r="A1199" s="469"/>
      <c r="B1199" s="468"/>
      <c r="C1199" s="469"/>
    </row>
    <row r="1200" spans="1:3">
      <c r="A1200" s="469" t="s">
        <v>1193</v>
      </c>
      <c r="B1200" s="468"/>
      <c r="C1200" s="469"/>
    </row>
    <row r="1201" spans="1:3">
      <c r="A1201" s="469" t="s">
        <v>351</v>
      </c>
      <c r="B1201" s="468"/>
      <c r="C1201" s="469"/>
    </row>
    <row r="1202" spans="1:3">
      <c r="A1202" s="469"/>
      <c r="B1202" s="468"/>
      <c r="C1202" s="469"/>
    </row>
    <row r="1203" spans="1:3">
      <c r="A1203" s="469"/>
      <c r="B1203" s="468"/>
      <c r="C1203" s="469"/>
    </row>
    <row r="1204" spans="1:3" ht="28.5">
      <c r="A1204" s="470" t="s">
        <v>275</v>
      </c>
      <c r="B1204" s="468"/>
      <c r="C1204" s="469"/>
    </row>
    <row r="1205" spans="1:3">
      <c r="A1205" s="469" t="s">
        <v>342</v>
      </c>
      <c r="B1205" s="468">
        <v>8.4</v>
      </c>
      <c r="C1205" s="469"/>
    </row>
    <row r="1206" spans="1:3">
      <c r="A1206" s="469" t="s">
        <v>343</v>
      </c>
      <c r="B1206" s="468">
        <v>7.4</v>
      </c>
      <c r="C1206" s="469"/>
    </row>
    <row r="1207" spans="1:3">
      <c r="A1207" s="469" t="s">
        <v>344</v>
      </c>
      <c r="B1207" s="468" t="s">
        <v>911</v>
      </c>
      <c r="C1207" s="469"/>
    </row>
    <row r="1208" spans="1:3">
      <c r="A1208" s="469"/>
      <c r="B1208" s="468"/>
      <c r="C1208" s="469"/>
    </row>
    <row r="1209" spans="1:3">
      <c r="A1209" s="469" t="s">
        <v>1194</v>
      </c>
      <c r="B1209" s="468"/>
      <c r="C1209" s="469"/>
    </row>
    <row r="1210" spans="1:3">
      <c r="A1210" s="469" t="s">
        <v>351</v>
      </c>
      <c r="B1210" s="468"/>
      <c r="C1210" s="469"/>
    </row>
    <row r="1211" spans="1:3">
      <c r="A1211" s="469"/>
      <c r="B1211" s="468"/>
      <c r="C1211" s="469"/>
    </row>
    <row r="1212" spans="1:3">
      <c r="A1212" s="469"/>
      <c r="B1212" s="468"/>
      <c r="C1212" s="469"/>
    </row>
    <row r="1213" spans="1:3">
      <c r="A1213" s="469"/>
      <c r="B1213" s="468"/>
      <c r="C1213" s="469"/>
    </row>
    <row r="1214" spans="1:3">
      <c r="A1214" s="469"/>
      <c r="B1214" s="468"/>
      <c r="C1214" s="469"/>
    </row>
    <row r="1215" spans="1:3" ht="26.25">
      <c r="A1215" s="467" t="s">
        <v>278</v>
      </c>
      <c r="B1215" s="468"/>
      <c r="C1215" s="469"/>
    </row>
    <row r="1216" spans="1:3">
      <c r="A1216" s="469" t="s">
        <v>342</v>
      </c>
      <c r="B1216" s="468">
        <v>58.4</v>
      </c>
      <c r="C1216" s="469"/>
    </row>
    <row r="1217" spans="1:4">
      <c r="A1217" s="469" t="s">
        <v>343</v>
      </c>
      <c r="B1217" s="468">
        <v>42</v>
      </c>
      <c r="C1217" s="469"/>
    </row>
    <row r="1218" spans="1:4">
      <c r="A1218" s="469" t="s">
        <v>344</v>
      </c>
      <c r="B1218" s="468" t="s">
        <v>909</v>
      </c>
      <c r="C1218" s="469"/>
    </row>
    <row r="1219" spans="1:4">
      <c r="A1219" s="469" t="s">
        <v>374</v>
      </c>
      <c r="B1219" s="468"/>
      <c r="C1219" s="469"/>
    </row>
    <row r="1220" spans="1:4">
      <c r="A1220" s="469" t="s">
        <v>351</v>
      </c>
      <c r="B1220" s="468"/>
      <c r="C1220" s="469"/>
    </row>
    <row r="1221" spans="1:4">
      <c r="A1221" s="469"/>
      <c r="B1221" s="468"/>
      <c r="C1221" s="469"/>
    </row>
    <row r="1222" spans="1:4">
      <c r="A1222" s="469"/>
      <c r="B1222" s="468"/>
      <c r="C1222" s="469"/>
    </row>
    <row r="1223" spans="1:4" ht="26.25">
      <c r="A1223" s="467" t="s">
        <v>276</v>
      </c>
      <c r="B1223" s="468"/>
      <c r="C1223" s="469"/>
    </row>
    <row r="1224" spans="1:4">
      <c r="A1224" s="469" t="s">
        <v>342</v>
      </c>
      <c r="B1224" s="468">
        <v>48.44</v>
      </c>
      <c r="C1224" s="469"/>
    </row>
    <row r="1225" spans="1:4">
      <c r="A1225" s="469" t="s">
        <v>343</v>
      </c>
      <c r="B1225" s="468">
        <v>42</v>
      </c>
      <c r="C1225" s="469"/>
    </row>
    <row r="1226" spans="1:4">
      <c r="A1226" s="469" t="s">
        <v>344</v>
      </c>
      <c r="B1226" s="468" t="s">
        <v>910</v>
      </c>
      <c r="C1226" s="469"/>
    </row>
    <row r="1227" spans="1:4">
      <c r="A1227" s="469"/>
      <c r="B1227" s="468"/>
      <c r="C1227" s="469"/>
    </row>
    <row r="1228" spans="1:4">
      <c r="A1228" s="469" t="s">
        <v>374</v>
      </c>
      <c r="B1228" s="468"/>
      <c r="C1228" s="469"/>
    </row>
    <row r="1229" spans="1:4">
      <c r="A1229" s="469" t="s">
        <v>351</v>
      </c>
      <c r="B1229" s="468"/>
      <c r="C1229" s="469"/>
    </row>
    <row r="1230" spans="1:4">
      <c r="A1230" s="469"/>
      <c r="B1230" s="468"/>
      <c r="C1230" s="469"/>
    </row>
    <row r="1231" spans="1:4" ht="26.25">
      <c r="A1231" s="467" t="s">
        <v>277</v>
      </c>
      <c r="B1231" s="468"/>
      <c r="C1231" s="469"/>
      <c r="D1231" s="19"/>
    </row>
    <row r="1232" spans="1:4">
      <c r="A1232" s="469" t="s">
        <v>342</v>
      </c>
      <c r="B1232" s="468">
        <v>50.63</v>
      </c>
      <c r="C1232" s="469"/>
      <c r="D1232" s="19"/>
    </row>
    <row r="1233" spans="1:4">
      <c r="A1233" s="469" t="s">
        <v>343</v>
      </c>
      <c r="B1233" s="468">
        <v>44</v>
      </c>
      <c r="C1233" s="469"/>
      <c r="D1233" s="19"/>
    </row>
    <row r="1234" spans="1:4">
      <c r="A1234" s="469" t="s">
        <v>344</v>
      </c>
      <c r="B1234" s="468" t="s">
        <v>492</v>
      </c>
      <c r="C1234" s="469"/>
      <c r="D1234" s="19"/>
    </row>
    <row r="1235" spans="1:4">
      <c r="A1235" s="469"/>
      <c r="B1235" s="468"/>
      <c r="C1235" s="469"/>
      <c r="D1235" s="19"/>
    </row>
    <row r="1236" spans="1:4">
      <c r="A1236" s="465" t="s">
        <v>1195</v>
      </c>
      <c r="B1236" s="468"/>
      <c r="C1236" s="469"/>
      <c r="D1236" s="19"/>
    </row>
    <row r="1237" spans="1:4">
      <c r="A1237" s="465" t="s">
        <v>267</v>
      </c>
      <c r="B1237" s="468"/>
      <c r="C1237" s="469"/>
      <c r="D1237" s="19"/>
    </row>
    <row r="1238" spans="1:4">
      <c r="A1238" s="469"/>
      <c r="B1238" s="468"/>
      <c r="C1238" s="469"/>
      <c r="D1238" s="19"/>
    </row>
    <row r="1239" spans="1:4" ht="26.25">
      <c r="A1239" s="467" t="s">
        <v>279</v>
      </c>
      <c r="B1239" s="468"/>
      <c r="C1239" s="469"/>
      <c r="D1239" s="19"/>
    </row>
    <row r="1240" spans="1:4">
      <c r="A1240" s="469" t="s">
        <v>1196</v>
      </c>
      <c r="B1240" s="468"/>
      <c r="C1240" s="469"/>
    </row>
    <row r="1241" spans="1:4">
      <c r="A1241" s="469"/>
      <c r="B1241" s="468"/>
      <c r="C1241" s="469"/>
    </row>
    <row r="1242" spans="1:4" ht="26.25">
      <c r="A1242" s="467" t="s">
        <v>280</v>
      </c>
      <c r="B1242" s="468"/>
      <c r="C1242" s="469"/>
    </row>
    <row r="1243" spans="1:4" s="514" customFormat="1">
      <c r="A1243" s="469" t="s">
        <v>1196</v>
      </c>
      <c r="B1243" s="468"/>
      <c r="C1243" s="469"/>
    </row>
    <row r="1244" spans="1:4" s="514" customFormat="1">
      <c r="A1244" s="469"/>
      <c r="B1244" s="468"/>
      <c r="C1244" s="469"/>
    </row>
    <row r="1245" spans="1:4" s="514" customFormat="1">
      <c r="A1245" s="469"/>
      <c r="B1245" s="468"/>
      <c r="C1245" s="469"/>
    </row>
    <row r="1246" spans="1:4" s="514" customFormat="1">
      <c r="A1246" s="469"/>
      <c r="B1246" s="468"/>
      <c r="C1246" s="469"/>
    </row>
    <row r="1247" spans="1:4" s="514" customFormat="1">
      <c r="A1247" s="469"/>
      <c r="B1247" s="468"/>
      <c r="C1247" s="469"/>
    </row>
    <row r="1248" spans="1:4" s="514" customFormat="1">
      <c r="A1248" s="469"/>
      <c r="B1248" s="468"/>
      <c r="C1248" s="469"/>
    </row>
    <row r="1249" spans="1:4" s="514" customFormat="1">
      <c r="A1249" s="469"/>
      <c r="B1249" s="468"/>
      <c r="C1249" s="469"/>
    </row>
    <row r="1250" spans="1:4" ht="26.25">
      <c r="A1250" s="557" t="s">
        <v>341</v>
      </c>
      <c r="B1250" s="557"/>
      <c r="C1250" s="464"/>
      <c r="D1250" s="19"/>
    </row>
    <row r="1251" spans="1:4" ht="26.25">
      <c r="A1251" s="557" t="s">
        <v>1010</v>
      </c>
      <c r="B1251" s="557"/>
      <c r="C1251" s="464"/>
      <c r="D1251" s="19"/>
    </row>
    <row r="1252" spans="1:4">
      <c r="A1252" s="558" t="s">
        <v>1125</v>
      </c>
      <c r="B1252" s="558"/>
      <c r="C1252" s="331"/>
      <c r="D1252" s="19"/>
    </row>
    <row r="1253" spans="1:4">
      <c r="A1253" s="558" t="s">
        <v>918</v>
      </c>
      <c r="B1253" s="558"/>
      <c r="C1253" s="331"/>
      <c r="D1253" s="19"/>
    </row>
    <row r="1254" spans="1:4">
      <c r="A1254" s="558" t="s">
        <v>1126</v>
      </c>
      <c r="B1254" s="558"/>
      <c r="C1254" s="465"/>
      <c r="D1254" s="19"/>
    </row>
    <row r="1255" spans="1:4">
      <c r="A1255" s="469"/>
      <c r="B1255" s="468"/>
      <c r="C1255" s="469"/>
      <c r="D1255" s="19"/>
    </row>
    <row r="1256" spans="1:4" ht="26.25">
      <c r="A1256" s="467" t="s">
        <v>281</v>
      </c>
      <c r="B1256" s="468"/>
      <c r="C1256" s="469"/>
      <c r="D1256" s="19"/>
    </row>
    <row r="1257" spans="1:4">
      <c r="A1257" s="469" t="s">
        <v>342</v>
      </c>
      <c r="B1257" s="468">
        <v>15.71</v>
      </c>
      <c r="C1257" s="469"/>
      <c r="D1257" s="19"/>
    </row>
    <row r="1258" spans="1:4">
      <c r="A1258" s="469" t="s">
        <v>343</v>
      </c>
      <c r="B1258" s="468">
        <v>16</v>
      </c>
      <c r="C1258" s="469"/>
      <c r="D1258" s="19"/>
    </row>
    <row r="1259" spans="1:4">
      <c r="A1259" s="469" t="s">
        <v>344</v>
      </c>
      <c r="B1259" s="468" t="s">
        <v>528</v>
      </c>
      <c r="C1259" s="469"/>
      <c r="D1259" s="19"/>
    </row>
    <row r="1260" spans="1:4">
      <c r="A1260" s="469" t="s">
        <v>1127</v>
      </c>
      <c r="B1260" s="468"/>
      <c r="C1260" s="469"/>
      <c r="D1260" s="19"/>
    </row>
    <row r="1261" spans="1:4">
      <c r="A1261" s="556" t="s">
        <v>340</v>
      </c>
      <c r="B1261" s="556"/>
      <c r="C1261" s="469"/>
      <c r="D1261" s="19"/>
    </row>
    <row r="1262" spans="1:4">
      <c r="A1262" s="521"/>
      <c r="B1262" s="521"/>
      <c r="C1262" s="469"/>
      <c r="D1262" s="19"/>
    </row>
    <row r="1263" spans="1:4" ht="26.25">
      <c r="A1263" s="467" t="s">
        <v>276</v>
      </c>
      <c r="B1263" s="468"/>
      <c r="C1263" s="469"/>
    </row>
    <row r="1264" spans="1:4">
      <c r="A1264" s="469" t="s">
        <v>342</v>
      </c>
      <c r="B1264" s="468">
        <v>48.44</v>
      </c>
      <c r="C1264" s="469"/>
    </row>
    <row r="1265" spans="1:4">
      <c r="A1265" s="469" t="s">
        <v>343</v>
      </c>
      <c r="B1265" s="468">
        <v>44</v>
      </c>
      <c r="C1265" s="469"/>
    </row>
    <row r="1266" spans="1:4">
      <c r="A1266" s="469" t="s">
        <v>344</v>
      </c>
      <c r="B1266" s="468" t="s">
        <v>470</v>
      </c>
      <c r="C1266" s="469"/>
    </row>
    <row r="1267" spans="1:4">
      <c r="A1267" s="469" t="s">
        <v>1128</v>
      </c>
      <c r="B1267" s="468"/>
      <c r="C1267" s="469"/>
    </row>
    <row r="1268" spans="1:4">
      <c r="A1268" s="465" t="s">
        <v>267</v>
      </c>
      <c r="B1268" s="468"/>
      <c r="C1268" s="469"/>
    </row>
    <row r="1269" spans="1:4">
      <c r="A1269" s="465"/>
      <c r="B1269" s="468"/>
      <c r="C1269" s="469"/>
    </row>
    <row r="1270" spans="1:4" ht="26.25">
      <c r="A1270" s="467" t="s">
        <v>280</v>
      </c>
      <c r="B1270" s="468"/>
      <c r="C1270" s="469"/>
    </row>
    <row r="1271" spans="1:4">
      <c r="A1271" s="469" t="s">
        <v>342</v>
      </c>
      <c r="B1271" s="468">
        <v>60.5</v>
      </c>
      <c r="C1271" s="469"/>
    </row>
    <row r="1272" spans="1:4">
      <c r="A1272" s="469" t="s">
        <v>343</v>
      </c>
      <c r="B1272" s="468">
        <v>54</v>
      </c>
      <c r="C1272" s="469"/>
    </row>
    <row r="1273" spans="1:4">
      <c r="A1273" s="469" t="s">
        <v>344</v>
      </c>
      <c r="B1273" s="468" t="s">
        <v>917</v>
      </c>
      <c r="C1273" s="469"/>
    </row>
    <row r="1274" spans="1:4">
      <c r="A1274" s="469" t="s">
        <v>1129</v>
      </c>
      <c r="B1274" s="468"/>
      <c r="C1274" s="469"/>
    </row>
    <row r="1275" spans="1:4">
      <c r="A1275" s="465" t="s">
        <v>267</v>
      </c>
      <c r="B1275" s="468"/>
      <c r="C1275" s="469"/>
    </row>
    <row r="1276" spans="1:4">
      <c r="A1276" s="465"/>
      <c r="B1276" s="468"/>
      <c r="C1276" s="469"/>
    </row>
    <row r="1277" spans="1:4" ht="26.25">
      <c r="A1277" s="467" t="s">
        <v>274</v>
      </c>
      <c r="B1277" s="468"/>
      <c r="C1277" s="469"/>
      <c r="D1277" s="19"/>
    </row>
    <row r="1278" spans="1:4">
      <c r="A1278" s="469" t="s">
        <v>342</v>
      </c>
      <c r="B1278" s="468">
        <v>92.82</v>
      </c>
      <c r="C1278" s="469"/>
      <c r="D1278" s="19"/>
    </row>
    <row r="1279" spans="1:4">
      <c r="A1279" s="469" t="s">
        <v>343</v>
      </c>
      <c r="B1279" s="468">
        <v>78</v>
      </c>
      <c r="C1279" s="469"/>
      <c r="D1279" s="19"/>
    </row>
    <row r="1280" spans="1:4">
      <c r="A1280" s="469" t="s">
        <v>344</v>
      </c>
      <c r="B1280" s="468" t="s">
        <v>914</v>
      </c>
      <c r="C1280" s="469"/>
      <c r="D1280" s="19"/>
    </row>
    <row r="1281" spans="1:4">
      <c r="A1281" s="469" t="s">
        <v>1130</v>
      </c>
      <c r="B1281" s="468"/>
      <c r="C1281" s="469"/>
      <c r="D1281" s="19"/>
    </row>
    <row r="1282" spans="1:4">
      <c r="A1282" s="465" t="s">
        <v>267</v>
      </c>
      <c r="B1282" s="468"/>
      <c r="C1282" s="469"/>
      <c r="D1282" s="19"/>
    </row>
    <row r="1283" spans="1:4">
      <c r="A1283" s="469"/>
      <c r="B1283" s="468"/>
      <c r="C1283" s="469"/>
      <c r="D1283" s="19"/>
    </row>
    <row r="1284" spans="1:4" ht="28.5">
      <c r="A1284" s="470" t="s">
        <v>275</v>
      </c>
      <c r="B1284" s="468"/>
      <c r="C1284" s="469"/>
    </row>
    <row r="1285" spans="1:4">
      <c r="A1285" s="469" t="s">
        <v>342</v>
      </c>
      <c r="B1285" s="468">
        <v>8.4</v>
      </c>
      <c r="C1285" s="469"/>
    </row>
    <row r="1286" spans="1:4">
      <c r="A1286" s="469" t="s">
        <v>343</v>
      </c>
      <c r="B1286" s="468">
        <v>7.71</v>
      </c>
      <c r="C1286" s="469"/>
    </row>
    <row r="1287" spans="1:4">
      <c r="A1287" s="469" t="s">
        <v>344</v>
      </c>
      <c r="B1287" s="468" t="s">
        <v>916</v>
      </c>
      <c r="C1287" s="469"/>
    </row>
    <row r="1288" spans="1:4">
      <c r="A1288" s="469" t="s">
        <v>1131</v>
      </c>
      <c r="B1288" s="468"/>
      <c r="C1288" s="469"/>
    </row>
    <row r="1289" spans="1:4">
      <c r="A1289" s="465" t="s">
        <v>267</v>
      </c>
      <c r="B1289" s="468"/>
      <c r="C1289" s="469"/>
    </row>
    <row r="1290" spans="1:4">
      <c r="A1290" s="465"/>
      <c r="B1290" s="468"/>
      <c r="C1290" s="469"/>
    </row>
    <row r="1291" spans="1:4" ht="26.25">
      <c r="A1291" s="467" t="s">
        <v>278</v>
      </c>
      <c r="B1291" s="468"/>
      <c r="C1291" s="469"/>
    </row>
    <row r="1292" spans="1:4">
      <c r="A1292" s="469">
        <v>6</v>
      </c>
      <c r="B1292" s="468">
        <v>58.4</v>
      </c>
      <c r="C1292" s="469"/>
    </row>
    <row r="1293" spans="1:4">
      <c r="A1293" s="469" t="s">
        <v>343</v>
      </c>
      <c r="B1293" s="468">
        <v>46</v>
      </c>
      <c r="C1293" s="469"/>
    </row>
    <row r="1294" spans="1:4">
      <c r="A1294" s="469" t="s">
        <v>344</v>
      </c>
      <c r="B1294" s="468" t="s">
        <v>915</v>
      </c>
      <c r="C1294" s="469"/>
    </row>
    <row r="1295" spans="1:4">
      <c r="A1295" s="469" t="s">
        <v>1132</v>
      </c>
      <c r="B1295" s="468"/>
      <c r="C1295" s="469"/>
    </row>
    <row r="1296" spans="1:4">
      <c r="A1296" s="465" t="s">
        <v>267</v>
      </c>
      <c r="B1296" s="468"/>
      <c r="C1296" s="469"/>
    </row>
    <row r="1297" spans="1:4">
      <c r="A1297" s="465"/>
      <c r="B1297" s="468"/>
      <c r="C1297" s="469"/>
    </row>
    <row r="1298" spans="1:4" ht="26.25">
      <c r="A1298" s="467" t="s">
        <v>277</v>
      </c>
      <c r="B1298" s="468"/>
      <c r="C1298" s="469"/>
      <c r="D1298" s="19"/>
    </row>
    <row r="1299" spans="1:4">
      <c r="A1299" s="469" t="s">
        <v>1133</v>
      </c>
      <c r="B1299" s="468"/>
      <c r="C1299" s="469"/>
      <c r="D1299" s="19"/>
    </row>
    <row r="1300" spans="1:4">
      <c r="A1300" s="469"/>
      <c r="B1300" s="468"/>
      <c r="C1300" s="469"/>
      <c r="D1300" s="19"/>
    </row>
    <row r="1301" spans="1:4" ht="26.25">
      <c r="A1301" s="467" t="s">
        <v>279</v>
      </c>
      <c r="B1301" s="468"/>
      <c r="C1301" s="469"/>
      <c r="D1301" s="19"/>
    </row>
    <row r="1302" spans="1:4">
      <c r="A1302" s="469" t="s">
        <v>1134</v>
      </c>
      <c r="B1302" s="468"/>
      <c r="C1302" s="469"/>
      <c r="D1302" s="19"/>
    </row>
    <row r="1303" spans="1:4">
      <c r="A1303" s="469"/>
      <c r="B1303" s="468"/>
      <c r="C1303" s="469"/>
      <c r="D1303" s="19"/>
    </row>
    <row r="1304" spans="1:4">
      <c r="A1304" s="469"/>
      <c r="B1304" s="468"/>
      <c r="C1304" s="469"/>
      <c r="D1304" s="19"/>
    </row>
    <row r="1305" spans="1:4">
      <c r="A1305" s="469"/>
      <c r="B1305" s="468"/>
      <c r="C1305" s="469"/>
      <c r="D1305" s="19"/>
    </row>
    <row r="1306" spans="1:4">
      <c r="A1306" s="469"/>
      <c r="B1306" s="468"/>
      <c r="C1306" s="469"/>
      <c r="D1306" s="19"/>
    </row>
    <row r="1307" spans="1:4">
      <c r="A1307" s="469"/>
      <c r="B1307" s="468"/>
      <c r="C1307" s="469"/>
      <c r="D1307" s="19"/>
    </row>
    <row r="1308" spans="1:4">
      <c r="A1308" s="469"/>
      <c r="B1308" s="468"/>
      <c r="C1308" s="469"/>
      <c r="D1308" s="19"/>
    </row>
    <row r="1309" spans="1:4">
      <c r="A1309" s="469"/>
      <c r="B1309" s="468"/>
      <c r="C1309" s="469"/>
      <c r="D1309" s="19"/>
    </row>
    <row r="1310" spans="1:4">
      <c r="A1310" s="469"/>
      <c r="B1310" s="468"/>
      <c r="C1310" s="469"/>
      <c r="D1310" s="19"/>
    </row>
    <row r="1311" spans="1:4">
      <c r="A1311" s="469"/>
      <c r="B1311" s="468"/>
      <c r="C1311" s="469"/>
      <c r="D1311" s="19"/>
    </row>
    <row r="1312" spans="1:4">
      <c r="A1312" s="469"/>
      <c r="B1312" s="468"/>
      <c r="C1312" s="469"/>
      <c r="D1312" s="19"/>
    </row>
    <row r="1313" spans="1:4">
      <c r="A1313" s="469"/>
      <c r="B1313" s="468"/>
      <c r="C1313" s="469"/>
      <c r="D1313" s="19"/>
    </row>
    <row r="1314" spans="1:4">
      <c r="A1314" s="469"/>
      <c r="B1314" s="468"/>
      <c r="C1314" s="469"/>
      <c r="D1314" s="19"/>
    </row>
    <row r="1315" spans="1:4">
      <c r="A1315" s="469"/>
      <c r="B1315" s="468"/>
      <c r="C1315" s="469"/>
      <c r="D1315" s="19"/>
    </row>
    <row r="1316" spans="1:4">
      <c r="A1316" s="469"/>
      <c r="B1316" s="468"/>
      <c r="C1316" s="469"/>
      <c r="D1316" s="19"/>
    </row>
    <row r="1317" spans="1:4">
      <c r="A1317" s="469"/>
      <c r="B1317" s="468"/>
      <c r="C1317" s="469"/>
      <c r="D1317" s="19"/>
    </row>
    <row r="1318" spans="1:4">
      <c r="A1318" s="469"/>
      <c r="B1318" s="468"/>
      <c r="C1318" s="469"/>
      <c r="D1318" s="19"/>
    </row>
    <row r="1319" spans="1:4" ht="26.25">
      <c r="A1319" s="557" t="s">
        <v>341</v>
      </c>
      <c r="B1319" s="557"/>
      <c r="C1319" s="464"/>
      <c r="D1319" s="19"/>
    </row>
    <row r="1320" spans="1:4" ht="26.25">
      <c r="A1320" s="557" t="s">
        <v>1012</v>
      </c>
      <c r="B1320" s="557"/>
      <c r="C1320" s="464"/>
      <c r="D1320" s="19"/>
    </row>
    <row r="1321" spans="1:4">
      <c r="A1321" s="558" t="s">
        <v>1136</v>
      </c>
      <c r="B1321" s="558"/>
      <c r="C1321" s="331"/>
      <c r="D1321" s="19"/>
    </row>
    <row r="1322" spans="1:4">
      <c r="A1322" s="558" t="s">
        <v>473</v>
      </c>
      <c r="B1322" s="558"/>
      <c r="C1322" s="331"/>
      <c r="D1322" s="19"/>
    </row>
    <row r="1323" spans="1:4">
      <c r="A1323" s="558" t="s">
        <v>928</v>
      </c>
      <c r="B1323" s="558"/>
      <c r="C1323" s="331"/>
      <c r="D1323" s="19"/>
    </row>
    <row r="1324" spans="1:4">
      <c r="A1324" s="465"/>
      <c r="B1324" s="466"/>
      <c r="C1324" s="465"/>
      <c r="D1324" s="19"/>
    </row>
    <row r="1325" spans="1:4" s="19" customFormat="1" ht="26.25">
      <c r="A1325" s="467" t="s">
        <v>277</v>
      </c>
      <c r="B1325" s="468"/>
      <c r="C1325" s="469"/>
    </row>
    <row r="1326" spans="1:4" s="19" customFormat="1">
      <c r="A1326" s="469" t="s">
        <v>342</v>
      </c>
      <c r="B1326" s="468">
        <v>50.63</v>
      </c>
      <c r="C1326" s="469"/>
    </row>
    <row r="1327" spans="1:4" s="19" customFormat="1">
      <c r="A1327" s="469" t="s">
        <v>343</v>
      </c>
      <c r="B1327" s="468">
        <v>58</v>
      </c>
      <c r="C1327" s="469"/>
    </row>
    <row r="1328" spans="1:4" s="19" customFormat="1">
      <c r="A1328" s="469" t="s">
        <v>344</v>
      </c>
      <c r="B1328" s="468" t="s">
        <v>927</v>
      </c>
      <c r="C1328" s="469"/>
    </row>
    <row r="1329" spans="1:3" s="19" customFormat="1">
      <c r="A1329" s="469"/>
      <c r="B1329" s="468"/>
      <c r="C1329" s="469"/>
    </row>
    <row r="1330" spans="1:3" s="19" customFormat="1">
      <c r="A1330" s="465" t="s">
        <v>1137</v>
      </c>
      <c r="B1330" s="468"/>
      <c r="C1330" s="469"/>
    </row>
    <row r="1331" spans="1:3" s="19" customFormat="1">
      <c r="A1331" s="465" t="s">
        <v>271</v>
      </c>
      <c r="B1331" s="468"/>
      <c r="C1331" s="469"/>
    </row>
    <row r="1332" spans="1:3" s="19" customFormat="1">
      <c r="A1332" s="465"/>
      <c r="B1332" s="468"/>
      <c r="C1332" s="469"/>
    </row>
    <row r="1333" spans="1:3" ht="28.5">
      <c r="A1333" s="470" t="s">
        <v>275</v>
      </c>
      <c r="B1333" s="468"/>
      <c r="C1333" s="469"/>
    </row>
    <row r="1334" spans="1:3">
      <c r="A1334" s="469" t="s">
        <v>342</v>
      </c>
      <c r="B1334" s="468">
        <v>8.4</v>
      </c>
      <c r="C1334" s="469"/>
    </row>
    <row r="1335" spans="1:3">
      <c r="A1335" s="469" t="s">
        <v>343</v>
      </c>
      <c r="B1335" s="468">
        <v>9.3000000000000007</v>
      </c>
      <c r="C1335" s="469"/>
    </row>
    <row r="1336" spans="1:3">
      <c r="A1336" s="469" t="s">
        <v>344</v>
      </c>
      <c r="B1336" s="468" t="s">
        <v>924</v>
      </c>
      <c r="C1336" s="469"/>
    </row>
    <row r="1337" spans="1:3">
      <c r="A1337" s="469"/>
      <c r="B1337" s="468"/>
      <c r="C1337" s="469"/>
    </row>
    <row r="1338" spans="1:3">
      <c r="A1338" s="469" t="s">
        <v>1138</v>
      </c>
      <c r="B1338" s="468"/>
      <c r="C1338" s="469"/>
    </row>
    <row r="1339" spans="1:3">
      <c r="A1339" s="19" t="s">
        <v>264</v>
      </c>
      <c r="B1339" s="468"/>
      <c r="C1339" s="469"/>
    </row>
    <row r="1340" spans="1:3">
      <c r="A1340" s="469" t="s">
        <v>265</v>
      </c>
      <c r="B1340" s="468"/>
      <c r="C1340" s="469"/>
    </row>
    <row r="1341" spans="1:3">
      <c r="A1341" s="469"/>
      <c r="B1341" s="468"/>
      <c r="C1341" s="469"/>
    </row>
    <row r="1342" spans="1:3" ht="26.25">
      <c r="A1342" s="467" t="s">
        <v>280</v>
      </c>
      <c r="B1342" s="468"/>
      <c r="C1342" s="469"/>
    </row>
    <row r="1343" spans="1:3">
      <c r="A1343" s="469" t="s">
        <v>342</v>
      </c>
      <c r="B1343" s="468">
        <v>60.5</v>
      </c>
      <c r="C1343" s="469"/>
    </row>
    <row r="1344" spans="1:3">
      <c r="A1344" s="469" t="s">
        <v>343</v>
      </c>
      <c r="B1344" s="468">
        <v>60</v>
      </c>
      <c r="C1344" s="469"/>
    </row>
    <row r="1345" spans="1:3">
      <c r="A1345" s="469" t="s">
        <v>344</v>
      </c>
      <c r="B1345" s="468" t="s">
        <v>925</v>
      </c>
      <c r="C1345" s="469"/>
    </row>
    <row r="1346" spans="1:3">
      <c r="A1346" s="469"/>
      <c r="B1346" s="468"/>
      <c r="C1346" s="469"/>
    </row>
    <row r="1347" spans="1:3">
      <c r="A1347" s="469" t="s">
        <v>1139</v>
      </c>
      <c r="B1347" s="468"/>
      <c r="C1347" s="469"/>
    </row>
    <row r="1348" spans="1:3">
      <c r="A1348" s="18" t="s">
        <v>339</v>
      </c>
      <c r="B1348" s="468"/>
      <c r="C1348" s="469"/>
    </row>
    <row r="1349" spans="1:3">
      <c r="A1349" s="18"/>
      <c r="B1349" s="468"/>
      <c r="C1349" s="469"/>
    </row>
    <row r="1350" spans="1:3">
      <c r="A1350" s="18"/>
      <c r="B1350" s="468"/>
      <c r="C1350" s="469"/>
    </row>
    <row r="1351" spans="1:3">
      <c r="A1351" s="18"/>
      <c r="B1351" s="468"/>
      <c r="C1351" s="469"/>
    </row>
    <row r="1352" spans="1:3">
      <c r="A1352" s="18"/>
      <c r="B1352" s="468"/>
      <c r="C1352" s="469"/>
    </row>
    <row r="1353" spans="1:3" s="19" customFormat="1" ht="26.25">
      <c r="A1353" s="467" t="s">
        <v>281</v>
      </c>
      <c r="B1353" s="468"/>
      <c r="C1353" s="469"/>
    </row>
    <row r="1354" spans="1:3" s="19" customFormat="1">
      <c r="A1354" s="469" t="s">
        <v>342</v>
      </c>
      <c r="B1354" s="468">
        <v>15.71</v>
      </c>
      <c r="C1354" s="469"/>
    </row>
    <row r="1355" spans="1:3" s="19" customFormat="1">
      <c r="A1355" s="469" t="s">
        <v>343</v>
      </c>
      <c r="B1355" s="468">
        <v>14</v>
      </c>
      <c r="C1355" s="469"/>
    </row>
    <row r="1356" spans="1:3" s="19" customFormat="1">
      <c r="A1356" s="469" t="s">
        <v>344</v>
      </c>
      <c r="B1356" s="468" t="s">
        <v>926</v>
      </c>
      <c r="C1356" s="469"/>
    </row>
    <row r="1357" spans="1:3" s="19" customFormat="1">
      <c r="A1357" s="469"/>
      <c r="B1357" s="468"/>
      <c r="C1357" s="469"/>
    </row>
    <row r="1358" spans="1:3" s="19" customFormat="1">
      <c r="A1358" s="469" t="s">
        <v>1140</v>
      </c>
      <c r="B1358" s="468"/>
      <c r="C1358" s="469"/>
    </row>
    <row r="1359" spans="1:3" s="19" customFormat="1">
      <c r="A1359" s="469" t="s">
        <v>351</v>
      </c>
      <c r="B1359" s="468"/>
      <c r="C1359" s="469"/>
    </row>
    <row r="1360" spans="1:3" s="19" customFormat="1">
      <c r="A1360" s="469"/>
      <c r="B1360" s="468"/>
      <c r="C1360" s="469"/>
    </row>
    <row r="1361" spans="1:4" ht="26.25">
      <c r="A1361" s="467" t="s">
        <v>278</v>
      </c>
      <c r="B1361" s="468"/>
      <c r="C1361" s="469"/>
    </row>
    <row r="1362" spans="1:4">
      <c r="A1362" s="469" t="s">
        <v>342</v>
      </c>
      <c r="B1362" s="468">
        <v>58.4</v>
      </c>
      <c r="C1362" s="469"/>
    </row>
    <row r="1363" spans="1:4">
      <c r="A1363" s="469" t="s">
        <v>343</v>
      </c>
      <c r="B1363" s="468">
        <v>52</v>
      </c>
      <c r="C1363" s="469"/>
    </row>
    <row r="1364" spans="1:4">
      <c r="A1364" s="469" t="s">
        <v>344</v>
      </c>
      <c r="B1364" s="468" t="s">
        <v>922</v>
      </c>
      <c r="C1364" s="469"/>
    </row>
    <row r="1365" spans="1:4">
      <c r="A1365" s="469"/>
      <c r="B1365" s="468"/>
      <c r="C1365" s="469"/>
    </row>
    <row r="1366" spans="1:4">
      <c r="A1366" s="469" t="s">
        <v>1141</v>
      </c>
      <c r="B1366" s="468"/>
      <c r="C1366" s="469"/>
    </row>
    <row r="1367" spans="1:4">
      <c r="A1367" s="465" t="s">
        <v>267</v>
      </c>
      <c r="B1367" s="468"/>
      <c r="C1367" s="469"/>
    </row>
    <row r="1368" spans="1:4">
      <c r="A1368" s="465"/>
      <c r="B1368" s="468"/>
      <c r="C1368" s="469"/>
    </row>
    <row r="1369" spans="1:4" s="9" customFormat="1" ht="26.25">
      <c r="A1369" s="479" t="s">
        <v>279</v>
      </c>
      <c r="B1369" s="466"/>
      <c r="C1369" s="465"/>
      <c r="D1369" s="18"/>
    </row>
    <row r="1370" spans="1:4" s="9" customFormat="1">
      <c r="A1370" s="480" t="s">
        <v>456</v>
      </c>
      <c r="B1370" s="466">
        <v>47</v>
      </c>
      <c r="C1370" s="465"/>
      <c r="D1370" s="18"/>
    </row>
    <row r="1371" spans="1:4" s="9" customFormat="1">
      <c r="A1371" s="481" t="s">
        <v>458</v>
      </c>
      <c r="B1371" s="466">
        <v>50</v>
      </c>
      <c r="C1371" s="465"/>
      <c r="D1371" s="18"/>
    </row>
    <row r="1372" spans="1:4" s="9" customFormat="1">
      <c r="A1372" s="481" t="s">
        <v>459</v>
      </c>
      <c r="B1372" s="466">
        <v>-3</v>
      </c>
      <c r="C1372" s="465"/>
      <c r="D1372" s="18"/>
    </row>
    <row r="1373" spans="1:4" s="9" customFormat="1">
      <c r="A1373" s="480" t="s">
        <v>457</v>
      </c>
      <c r="B1373" s="466">
        <v>8</v>
      </c>
      <c r="C1373" s="465"/>
      <c r="D1373" s="18"/>
    </row>
    <row r="1374" spans="1:4" s="9" customFormat="1">
      <c r="A1374" s="480" t="s">
        <v>460</v>
      </c>
      <c r="B1374" s="482">
        <v>5</v>
      </c>
      <c r="C1374" s="465"/>
      <c r="D1374" s="18"/>
    </row>
    <row r="1375" spans="1:4" s="9" customFormat="1">
      <c r="A1375" s="465" t="s">
        <v>461</v>
      </c>
      <c r="B1375" s="482" t="s">
        <v>919</v>
      </c>
      <c r="C1375" s="465"/>
      <c r="D1375" s="18"/>
    </row>
    <row r="1376" spans="1:4" s="9" customFormat="1">
      <c r="A1376" s="465" t="s">
        <v>463</v>
      </c>
      <c r="B1376" s="482" t="s">
        <v>919</v>
      </c>
      <c r="C1376" s="465"/>
      <c r="D1376" s="18"/>
    </row>
    <row r="1377" spans="1:4" s="9" customFormat="1">
      <c r="A1377" s="465" t="s">
        <v>462</v>
      </c>
      <c r="B1377" s="466">
        <v>13.8</v>
      </c>
      <c r="C1377" s="465"/>
      <c r="D1377" s="18"/>
    </row>
    <row r="1378" spans="1:4" s="9" customFormat="1">
      <c r="A1378" s="465" t="s">
        <v>466</v>
      </c>
      <c r="B1378" s="466" t="s">
        <v>920</v>
      </c>
      <c r="C1378" s="465"/>
      <c r="D1378" s="18"/>
    </row>
    <row r="1379" spans="1:4" s="9" customFormat="1">
      <c r="A1379" s="465"/>
      <c r="B1379" s="466"/>
      <c r="C1379" s="465"/>
      <c r="D1379" s="18"/>
    </row>
    <row r="1380" spans="1:4">
      <c r="A1380" s="469" t="s">
        <v>1142</v>
      </c>
      <c r="B1380" s="468"/>
      <c r="C1380" s="469"/>
      <c r="D1380" s="19"/>
    </row>
    <row r="1381" spans="1:4">
      <c r="A1381" s="465" t="s">
        <v>267</v>
      </c>
      <c r="B1381" s="468"/>
      <c r="C1381" s="469"/>
      <c r="D1381" s="19"/>
    </row>
    <row r="1382" spans="1:4">
      <c r="A1382" s="469"/>
      <c r="B1382" s="468"/>
      <c r="C1382" s="469"/>
      <c r="D1382" s="19"/>
    </row>
    <row r="1383" spans="1:4">
      <c r="A1383" s="469"/>
      <c r="B1383" s="468"/>
      <c r="C1383" s="469"/>
      <c r="D1383" s="19"/>
    </row>
    <row r="1384" spans="1:4">
      <c r="A1384" s="469"/>
      <c r="B1384" s="468"/>
      <c r="C1384" s="469"/>
      <c r="D1384" s="19"/>
    </row>
    <row r="1385" spans="1:4">
      <c r="A1385" s="469"/>
      <c r="B1385" s="468"/>
      <c r="C1385" s="469"/>
      <c r="D1385" s="19"/>
    </row>
    <row r="1386" spans="1:4">
      <c r="A1386" s="469"/>
      <c r="B1386" s="468"/>
      <c r="C1386" s="469"/>
      <c r="D1386" s="19"/>
    </row>
    <row r="1387" spans="1:4">
      <c r="A1387" s="469"/>
      <c r="B1387" s="468"/>
      <c r="C1387" s="469"/>
      <c r="D1387" s="19"/>
    </row>
    <row r="1388" spans="1:4">
      <c r="A1388" s="469"/>
      <c r="B1388" s="468"/>
      <c r="C1388" s="469"/>
      <c r="D1388" s="19"/>
    </row>
    <row r="1389" spans="1:4" ht="26.25">
      <c r="A1389" s="467" t="s">
        <v>274</v>
      </c>
      <c r="B1389" s="468"/>
      <c r="C1389" s="469"/>
    </row>
    <row r="1390" spans="1:4">
      <c r="A1390" s="469" t="s">
        <v>342</v>
      </c>
      <c r="B1390" s="468">
        <v>92.82</v>
      </c>
      <c r="C1390" s="469"/>
    </row>
    <row r="1391" spans="1:4">
      <c r="A1391" s="469" t="s">
        <v>343</v>
      </c>
      <c r="B1391" s="468">
        <v>76</v>
      </c>
      <c r="C1391" s="469"/>
    </row>
    <row r="1392" spans="1:4">
      <c r="A1392" s="469" t="s">
        <v>344</v>
      </c>
      <c r="B1392" s="468" t="s">
        <v>921</v>
      </c>
      <c r="C1392" s="469"/>
    </row>
    <row r="1393" spans="1:3">
      <c r="A1393" s="469"/>
      <c r="B1393" s="468"/>
      <c r="C1393" s="469"/>
    </row>
    <row r="1394" spans="1:3">
      <c r="A1394" s="469" t="s">
        <v>1143</v>
      </c>
      <c r="B1394" s="468"/>
      <c r="C1394" s="469"/>
    </row>
    <row r="1395" spans="1:3">
      <c r="A1395" s="465" t="s">
        <v>267</v>
      </c>
      <c r="B1395" s="468"/>
      <c r="C1395" s="469"/>
    </row>
    <row r="1396" spans="1:3">
      <c r="A1396" s="469"/>
      <c r="B1396" s="468"/>
      <c r="C1396" s="469"/>
    </row>
    <row r="1397" spans="1:3" s="19" customFormat="1" ht="26.25">
      <c r="A1397" s="467" t="s">
        <v>276</v>
      </c>
      <c r="B1397" s="468"/>
      <c r="C1397" s="469"/>
    </row>
    <row r="1398" spans="1:3" s="19" customFormat="1">
      <c r="A1398" s="469" t="s">
        <v>342</v>
      </c>
      <c r="B1398" s="468">
        <v>48.44</v>
      </c>
      <c r="C1398" s="469"/>
    </row>
    <row r="1399" spans="1:3" s="19" customFormat="1">
      <c r="A1399" s="469" t="s">
        <v>343</v>
      </c>
      <c r="B1399" s="468">
        <v>42</v>
      </c>
      <c r="C1399" s="469"/>
    </row>
    <row r="1400" spans="1:3" s="19" customFormat="1">
      <c r="A1400" s="469" t="s">
        <v>344</v>
      </c>
      <c r="B1400" s="468" t="s">
        <v>923</v>
      </c>
      <c r="C1400" s="469"/>
    </row>
    <row r="1401" spans="1:3" s="19" customFormat="1">
      <c r="A1401" s="469"/>
      <c r="B1401" s="468"/>
      <c r="C1401" s="469"/>
    </row>
    <row r="1402" spans="1:3" s="19" customFormat="1">
      <c r="A1402" s="469" t="s">
        <v>1144</v>
      </c>
      <c r="B1402" s="468"/>
      <c r="C1402" s="469"/>
    </row>
    <row r="1403" spans="1:3" s="19" customFormat="1">
      <c r="A1403" s="465" t="s">
        <v>267</v>
      </c>
      <c r="B1403" s="468"/>
      <c r="C1403" s="469"/>
    </row>
    <row r="1404" spans="1:3" s="19" customFormat="1">
      <c r="A1404" s="469"/>
      <c r="B1404" s="468"/>
      <c r="C1404" s="469"/>
    </row>
    <row r="1405" spans="1:3" s="19" customFormat="1">
      <c r="A1405" s="469"/>
      <c r="B1405" s="468"/>
      <c r="C1405" s="469"/>
    </row>
    <row r="1406" spans="1:3" s="19" customFormat="1">
      <c r="A1406" s="469"/>
      <c r="B1406" s="468"/>
      <c r="C1406" s="469"/>
    </row>
    <row r="1407" spans="1:3" s="19" customFormat="1">
      <c r="A1407" s="469"/>
      <c r="B1407" s="468"/>
      <c r="C1407" s="469"/>
    </row>
    <row r="1408" spans="1:3" s="19" customFormat="1">
      <c r="A1408" s="469"/>
      <c r="B1408" s="468"/>
      <c r="C1408" s="469"/>
    </row>
    <row r="1409" spans="1:3" s="19" customFormat="1">
      <c r="A1409" s="469"/>
      <c r="B1409" s="468"/>
      <c r="C1409" s="469"/>
    </row>
    <row r="1410" spans="1:3" s="19" customFormat="1">
      <c r="A1410" s="469"/>
      <c r="B1410" s="468"/>
      <c r="C1410" s="469"/>
    </row>
    <row r="1411" spans="1:3" s="19" customFormat="1">
      <c r="A1411" s="469"/>
      <c r="B1411" s="468"/>
      <c r="C1411" s="469"/>
    </row>
    <row r="1412" spans="1:3" s="19" customFormat="1">
      <c r="A1412" s="469"/>
      <c r="B1412" s="468"/>
      <c r="C1412" s="469"/>
    </row>
    <row r="1413" spans="1:3" s="19" customFormat="1">
      <c r="A1413" s="469"/>
      <c r="B1413" s="468"/>
      <c r="C1413" s="469"/>
    </row>
    <row r="1414" spans="1:3" s="19" customFormat="1">
      <c r="A1414" s="469"/>
      <c r="B1414" s="468"/>
      <c r="C1414" s="469"/>
    </row>
    <row r="1415" spans="1:3" s="19" customFormat="1">
      <c r="A1415" s="469"/>
      <c r="B1415" s="468"/>
      <c r="C1415" s="469"/>
    </row>
    <row r="1416" spans="1:3" s="19" customFormat="1">
      <c r="A1416" s="469"/>
      <c r="B1416" s="468"/>
      <c r="C1416" s="469"/>
    </row>
    <row r="1417" spans="1:3" s="19" customFormat="1">
      <c r="A1417" s="469"/>
      <c r="B1417" s="468"/>
      <c r="C1417" s="469"/>
    </row>
    <row r="1418" spans="1:3" s="19" customFormat="1">
      <c r="A1418" s="469"/>
      <c r="B1418" s="468"/>
      <c r="C1418" s="469"/>
    </row>
    <row r="1419" spans="1:3" s="19" customFormat="1">
      <c r="A1419" s="469"/>
      <c r="B1419" s="468"/>
      <c r="C1419" s="469"/>
    </row>
    <row r="1420" spans="1:3" s="19" customFormat="1">
      <c r="A1420" s="469"/>
      <c r="B1420" s="468"/>
      <c r="C1420" s="469"/>
    </row>
    <row r="1421" spans="1:3" s="19" customFormat="1">
      <c r="A1421" s="469"/>
      <c r="B1421" s="468"/>
      <c r="C1421" s="469"/>
    </row>
    <row r="1422" spans="1:3" s="19" customFormat="1">
      <c r="A1422" s="469"/>
      <c r="B1422" s="468"/>
      <c r="C1422" s="469"/>
    </row>
    <row r="1423" spans="1:3" s="19" customFormat="1">
      <c r="A1423" s="469"/>
      <c r="B1423" s="468"/>
      <c r="C1423" s="469"/>
    </row>
    <row r="1424" spans="1:3" s="19" customFormat="1">
      <c r="A1424" s="469"/>
      <c r="B1424" s="468"/>
      <c r="C1424" s="469"/>
    </row>
    <row r="1425" spans="1:3" s="19" customFormat="1">
      <c r="A1425" s="469"/>
      <c r="B1425" s="468"/>
      <c r="C1425" s="469"/>
    </row>
    <row r="1426" spans="1:3" ht="26.25">
      <c r="A1426" s="557" t="s">
        <v>341</v>
      </c>
      <c r="B1426" s="557"/>
      <c r="C1426" s="464"/>
    </row>
    <row r="1427" spans="1:3" ht="26.25">
      <c r="A1427" s="557" t="s">
        <v>1014</v>
      </c>
      <c r="B1427" s="557"/>
      <c r="C1427" s="464"/>
    </row>
    <row r="1428" spans="1:3">
      <c r="A1428" s="558" t="s">
        <v>1146</v>
      </c>
      <c r="B1428" s="558"/>
      <c r="C1428" s="331"/>
    </row>
    <row r="1429" spans="1:3">
      <c r="A1429" s="558" t="s">
        <v>932</v>
      </c>
      <c r="B1429" s="558"/>
      <c r="C1429" s="331"/>
    </row>
    <row r="1430" spans="1:3">
      <c r="A1430" s="558" t="s">
        <v>1147</v>
      </c>
      <c r="B1430" s="558"/>
      <c r="C1430" s="465"/>
    </row>
    <row r="1431" spans="1:3" s="19" customFormat="1" ht="28.5">
      <c r="A1431" s="470" t="s">
        <v>275</v>
      </c>
      <c r="B1431" s="468"/>
      <c r="C1431" s="469"/>
    </row>
    <row r="1432" spans="1:3" s="19" customFormat="1">
      <c r="A1432" s="469" t="s">
        <v>342</v>
      </c>
      <c r="B1432" s="468">
        <v>8.4</v>
      </c>
      <c r="C1432" s="469"/>
    </row>
    <row r="1433" spans="1:3" s="19" customFormat="1">
      <c r="A1433" s="469" t="s">
        <v>343</v>
      </c>
      <c r="B1433" s="468">
        <v>8.1999999999999993</v>
      </c>
      <c r="C1433" s="469"/>
    </row>
    <row r="1434" spans="1:3" s="19" customFormat="1">
      <c r="A1434" s="469" t="s">
        <v>344</v>
      </c>
      <c r="B1434" s="468" t="s">
        <v>931</v>
      </c>
      <c r="C1434" s="469"/>
    </row>
    <row r="1435" spans="1:3" s="19" customFormat="1">
      <c r="A1435" s="469"/>
      <c r="B1435" s="468"/>
      <c r="C1435" s="469"/>
    </row>
    <row r="1436" spans="1:3" s="19" customFormat="1">
      <c r="A1436" s="469" t="s">
        <v>1148</v>
      </c>
      <c r="B1436" s="468"/>
      <c r="C1436" s="469"/>
    </row>
    <row r="1437" spans="1:3" s="19" customFormat="1">
      <c r="A1437" s="19" t="s">
        <v>1037</v>
      </c>
      <c r="B1437" s="468"/>
      <c r="C1437" s="469"/>
    </row>
    <row r="1438" spans="1:3">
      <c r="A1438" s="469"/>
      <c r="B1438" s="468"/>
      <c r="C1438" s="469"/>
    </row>
    <row r="1439" spans="1:3" s="19" customFormat="1" ht="26.25">
      <c r="A1439" s="467" t="s">
        <v>276</v>
      </c>
      <c r="B1439" s="468"/>
      <c r="C1439" s="469"/>
    </row>
    <row r="1440" spans="1:3" s="19" customFormat="1">
      <c r="A1440" s="469" t="s">
        <v>342</v>
      </c>
      <c r="B1440" s="468">
        <v>48.44</v>
      </c>
      <c r="C1440" s="469"/>
    </row>
    <row r="1441" spans="1:3" s="19" customFormat="1">
      <c r="A1441" s="469" t="s">
        <v>343</v>
      </c>
      <c r="B1441" s="468">
        <v>46</v>
      </c>
      <c r="C1441" s="469"/>
    </row>
    <row r="1442" spans="1:3" s="19" customFormat="1">
      <c r="A1442" s="469" t="s">
        <v>344</v>
      </c>
      <c r="B1442" s="468" t="s">
        <v>930</v>
      </c>
      <c r="C1442" s="469"/>
    </row>
    <row r="1443" spans="1:3" s="19" customFormat="1">
      <c r="A1443" s="469"/>
      <c r="B1443" s="468"/>
      <c r="C1443" s="469"/>
    </row>
    <row r="1444" spans="1:3" s="19" customFormat="1">
      <c r="A1444" s="469" t="s">
        <v>1149</v>
      </c>
      <c r="B1444" s="468"/>
      <c r="C1444" s="469"/>
    </row>
    <row r="1445" spans="1:3" s="19" customFormat="1">
      <c r="A1445" s="465" t="s">
        <v>267</v>
      </c>
      <c r="B1445" s="468"/>
      <c r="C1445" s="469"/>
    </row>
    <row r="1446" spans="1:3" s="19" customFormat="1">
      <c r="A1446" s="465"/>
      <c r="B1446" s="468"/>
      <c r="C1446" s="469"/>
    </row>
    <row r="1447" spans="1:3" ht="26.25">
      <c r="A1447" s="467" t="s">
        <v>274</v>
      </c>
      <c r="B1447" s="468"/>
      <c r="C1447" s="469"/>
    </row>
    <row r="1448" spans="1:3">
      <c r="A1448" s="469" t="s">
        <v>342</v>
      </c>
      <c r="B1448" s="468">
        <v>92.82</v>
      </c>
      <c r="C1448" s="469"/>
    </row>
    <row r="1449" spans="1:3">
      <c r="A1449" s="469" t="s">
        <v>343</v>
      </c>
      <c r="B1449" s="468">
        <v>58</v>
      </c>
      <c r="C1449" s="469"/>
    </row>
    <row r="1450" spans="1:3">
      <c r="A1450" s="469" t="s">
        <v>344</v>
      </c>
      <c r="B1450" s="468" t="s">
        <v>929</v>
      </c>
      <c r="C1450" s="469"/>
    </row>
    <row r="1451" spans="1:3">
      <c r="A1451" s="469"/>
      <c r="B1451" s="468"/>
      <c r="C1451" s="469"/>
    </row>
    <row r="1452" spans="1:3">
      <c r="A1452" s="469" t="s">
        <v>1150</v>
      </c>
      <c r="B1452" s="468"/>
      <c r="C1452" s="469"/>
    </row>
    <row r="1453" spans="1:3">
      <c r="A1453" s="465" t="s">
        <v>267</v>
      </c>
      <c r="B1453" s="468"/>
      <c r="C1453" s="469"/>
    </row>
    <row r="1454" spans="1:3">
      <c r="A1454" s="469"/>
      <c r="B1454" s="468"/>
      <c r="C1454" s="469"/>
    </row>
    <row r="1455" spans="1:3">
      <c r="A1455" s="469"/>
      <c r="B1455" s="468"/>
      <c r="C1455" s="469"/>
    </row>
    <row r="1456" spans="1:3">
      <c r="A1456" s="469"/>
      <c r="B1456" s="468"/>
      <c r="C1456" s="469"/>
    </row>
    <row r="1457" spans="1:3">
      <c r="A1457" s="469"/>
      <c r="B1457" s="468"/>
      <c r="C1457" s="469"/>
    </row>
    <row r="1458" spans="1:3">
      <c r="A1458" s="469"/>
      <c r="B1458" s="468"/>
      <c r="C1458" s="469"/>
    </row>
    <row r="1459" spans="1:3">
      <c r="A1459" s="469"/>
      <c r="B1459" s="468"/>
      <c r="C1459" s="469"/>
    </row>
    <row r="1460" spans="1:3" s="19" customFormat="1" ht="26.25">
      <c r="A1460" s="467" t="s">
        <v>280</v>
      </c>
      <c r="B1460" s="468"/>
      <c r="C1460" s="469"/>
    </row>
    <row r="1461" spans="1:3" s="19" customFormat="1">
      <c r="A1461" s="469" t="s">
        <v>1151</v>
      </c>
      <c r="B1461" s="468"/>
      <c r="C1461" s="469"/>
    </row>
    <row r="1462" spans="1:3" s="19" customFormat="1">
      <c r="A1462" s="469"/>
      <c r="B1462" s="468"/>
      <c r="C1462" s="469"/>
    </row>
    <row r="1463" spans="1:3" s="19" customFormat="1" ht="26.25">
      <c r="A1463" s="467" t="s">
        <v>281</v>
      </c>
      <c r="B1463" s="468"/>
      <c r="C1463" s="469"/>
    </row>
    <row r="1464" spans="1:3" s="19" customFormat="1">
      <c r="A1464" s="469" t="s">
        <v>1151</v>
      </c>
      <c r="B1464" s="468"/>
      <c r="C1464" s="469"/>
    </row>
    <row r="1465" spans="1:3" s="19" customFormat="1">
      <c r="A1465" s="469"/>
      <c r="B1465" s="468"/>
      <c r="C1465" s="469"/>
    </row>
    <row r="1466" spans="1:3" s="19" customFormat="1" ht="26.25">
      <c r="A1466" s="467" t="s">
        <v>277</v>
      </c>
      <c r="B1466" s="469"/>
    </row>
    <row r="1467" spans="1:3" s="19" customFormat="1">
      <c r="A1467" s="469" t="s">
        <v>1151</v>
      </c>
      <c r="B1467" s="469"/>
    </row>
    <row r="1468" spans="1:3" s="19" customFormat="1">
      <c r="A1468" s="469"/>
      <c r="B1468" s="468"/>
      <c r="C1468" s="469"/>
    </row>
    <row r="1469" spans="1:3" s="19" customFormat="1" ht="26.25">
      <c r="A1469" s="467" t="s">
        <v>279</v>
      </c>
      <c r="B1469" s="468"/>
      <c r="C1469" s="469"/>
    </row>
    <row r="1470" spans="1:3">
      <c r="A1470" s="469" t="s">
        <v>1151</v>
      </c>
      <c r="B1470" s="468"/>
      <c r="C1470" s="469"/>
    </row>
    <row r="1471" spans="1:3">
      <c r="A1471" s="469"/>
      <c r="B1471" s="468"/>
      <c r="C1471" s="469"/>
    </row>
    <row r="1472" spans="1:3" s="19" customFormat="1" ht="26.25">
      <c r="A1472" s="467" t="s">
        <v>278</v>
      </c>
      <c r="B1472" s="468"/>
      <c r="C1472" s="469"/>
    </row>
    <row r="1473" spans="1:3" s="19" customFormat="1">
      <c r="A1473" s="469" t="s">
        <v>1151</v>
      </c>
      <c r="B1473" s="468"/>
      <c r="C1473" s="469"/>
    </row>
    <row r="1474" spans="1:3" s="19" customFormat="1">
      <c r="A1474" s="469"/>
      <c r="B1474" s="468"/>
      <c r="C1474" s="469"/>
    </row>
    <row r="1475" spans="1:3" s="19" customFormat="1">
      <c r="A1475" s="469"/>
      <c r="B1475" s="468"/>
      <c r="C1475" s="469"/>
    </row>
    <row r="1476" spans="1:3" s="19" customFormat="1">
      <c r="A1476" s="469"/>
      <c r="B1476" s="468"/>
      <c r="C1476" s="469"/>
    </row>
    <row r="1477" spans="1:3" s="19" customFormat="1">
      <c r="A1477" s="469"/>
      <c r="B1477" s="468"/>
      <c r="C1477" s="469"/>
    </row>
    <row r="1478" spans="1:3" s="19" customFormat="1">
      <c r="A1478" s="469"/>
      <c r="B1478" s="468"/>
      <c r="C1478" s="469"/>
    </row>
    <row r="1479" spans="1:3" s="19" customFormat="1">
      <c r="A1479" s="469"/>
      <c r="B1479" s="468"/>
      <c r="C1479" s="469"/>
    </row>
    <row r="1480" spans="1:3" s="19" customFormat="1">
      <c r="A1480" s="469"/>
      <c r="B1480" s="468"/>
      <c r="C1480" s="469"/>
    </row>
    <row r="1481" spans="1:3" s="19" customFormat="1">
      <c r="A1481" s="469"/>
      <c r="B1481" s="468"/>
      <c r="C1481" s="469"/>
    </row>
    <row r="1482" spans="1:3" s="19" customFormat="1">
      <c r="A1482" s="469"/>
      <c r="B1482" s="468"/>
      <c r="C1482" s="469"/>
    </row>
    <row r="1483" spans="1:3" s="19" customFormat="1">
      <c r="A1483" s="469"/>
      <c r="B1483" s="468"/>
      <c r="C1483" s="469"/>
    </row>
    <row r="1484" spans="1:3" s="19" customFormat="1">
      <c r="A1484" s="469"/>
      <c r="B1484" s="468"/>
      <c r="C1484" s="469"/>
    </row>
    <row r="1485" spans="1:3" s="19" customFormat="1">
      <c r="A1485" s="469"/>
      <c r="B1485" s="468"/>
      <c r="C1485" s="469"/>
    </row>
    <row r="1486" spans="1:3" s="19" customFormat="1">
      <c r="A1486" s="469"/>
      <c r="B1486" s="468"/>
      <c r="C1486" s="469"/>
    </row>
    <row r="1487" spans="1:3" s="19" customFormat="1">
      <c r="A1487" s="469"/>
      <c r="B1487" s="468"/>
      <c r="C1487" s="469"/>
    </row>
    <row r="1488" spans="1:3" s="19" customFormat="1">
      <c r="A1488" s="469"/>
      <c r="B1488" s="468"/>
      <c r="C1488" s="469"/>
    </row>
    <row r="1489" spans="1:3" s="19" customFormat="1">
      <c r="A1489" s="469"/>
      <c r="B1489" s="468"/>
      <c r="C1489" s="469"/>
    </row>
    <row r="1490" spans="1:3" s="19" customFormat="1">
      <c r="A1490" s="469"/>
      <c r="B1490" s="468"/>
      <c r="C1490" s="469"/>
    </row>
    <row r="1491" spans="1:3" s="19" customFormat="1">
      <c r="A1491" s="469"/>
      <c r="B1491" s="468"/>
      <c r="C1491" s="469"/>
    </row>
    <row r="1492" spans="1:3" s="19" customFormat="1">
      <c r="A1492" s="469"/>
      <c r="B1492" s="468"/>
      <c r="C1492" s="469"/>
    </row>
    <row r="1493" spans="1:3" s="19" customFormat="1">
      <c r="A1493" s="469"/>
      <c r="B1493" s="468"/>
      <c r="C1493" s="469"/>
    </row>
    <row r="1494" spans="1:3" s="19" customFormat="1">
      <c r="A1494" s="469"/>
      <c r="B1494" s="468"/>
      <c r="C1494" s="469"/>
    </row>
    <row r="1495" spans="1:3" s="19" customFormat="1" ht="26.25">
      <c r="A1495" s="557" t="s">
        <v>341</v>
      </c>
      <c r="B1495" s="557"/>
      <c r="C1495" s="464"/>
    </row>
    <row r="1496" spans="1:3" s="19" customFormat="1" ht="26.25">
      <c r="A1496" s="557" t="s">
        <v>1016</v>
      </c>
      <c r="B1496" s="557"/>
      <c r="C1496" s="464"/>
    </row>
    <row r="1497" spans="1:3" s="19" customFormat="1">
      <c r="A1497" s="558" t="s">
        <v>1152</v>
      </c>
      <c r="B1497" s="558"/>
      <c r="C1497" s="331"/>
    </row>
    <row r="1498" spans="1:3" s="19" customFormat="1">
      <c r="A1498" s="558" t="s">
        <v>937</v>
      </c>
      <c r="B1498" s="558"/>
      <c r="C1498" s="331"/>
    </row>
    <row r="1499" spans="1:3" s="19" customFormat="1">
      <c r="A1499" s="558" t="s">
        <v>1153</v>
      </c>
      <c r="B1499" s="558"/>
      <c r="C1499" s="331"/>
    </row>
    <row r="1500" spans="1:3" s="19" customFormat="1">
      <c r="A1500" s="522"/>
      <c r="B1500" s="522"/>
      <c r="C1500" s="331"/>
    </row>
    <row r="1501" spans="1:3" ht="26.25">
      <c r="A1501" s="446" t="s">
        <v>278</v>
      </c>
    </row>
    <row r="1502" spans="1:3">
      <c r="A1502" t="s">
        <v>342</v>
      </c>
      <c r="B1502" s="163">
        <v>58.4</v>
      </c>
    </row>
    <row r="1503" spans="1:3">
      <c r="A1503" t="s">
        <v>343</v>
      </c>
      <c r="B1503" s="163">
        <v>62</v>
      </c>
    </row>
    <row r="1504" spans="1:3">
      <c r="A1504" t="s">
        <v>344</v>
      </c>
      <c r="B1504" s="163" t="s">
        <v>496</v>
      </c>
    </row>
    <row r="1506" spans="1:2">
      <c r="A1506" t="s">
        <v>1154</v>
      </c>
    </row>
    <row r="1508" spans="1:2" ht="28.5">
      <c r="A1508" s="447" t="s">
        <v>275</v>
      </c>
    </row>
    <row r="1509" spans="1:2">
      <c r="A1509" t="s">
        <v>342</v>
      </c>
      <c r="B1509" s="163">
        <v>8.4</v>
      </c>
    </row>
    <row r="1510" spans="1:2">
      <c r="A1510" t="s">
        <v>343</v>
      </c>
      <c r="B1510" s="163">
        <v>9</v>
      </c>
    </row>
    <row r="1511" spans="1:2">
      <c r="A1511" t="s">
        <v>344</v>
      </c>
      <c r="B1511" s="163" t="s">
        <v>935</v>
      </c>
    </row>
    <row r="1513" spans="1:2">
      <c r="A1513" t="s">
        <v>1155</v>
      </c>
    </row>
    <row r="1514" spans="1:2">
      <c r="A1514" t="s">
        <v>1038</v>
      </c>
    </row>
    <row r="1515" spans="1:2">
      <c r="A1515" t="s">
        <v>265</v>
      </c>
    </row>
    <row r="1517" spans="1:2" ht="26.25">
      <c r="A1517" s="446" t="s">
        <v>281</v>
      </c>
    </row>
    <row r="1518" spans="1:2">
      <c r="A1518" t="s">
        <v>342</v>
      </c>
      <c r="B1518" s="163">
        <v>15.71</v>
      </c>
    </row>
    <row r="1519" spans="1:2">
      <c r="A1519" t="s">
        <v>343</v>
      </c>
      <c r="B1519" s="163">
        <v>14</v>
      </c>
    </row>
    <row r="1520" spans="1:2">
      <c r="A1520" t="s">
        <v>344</v>
      </c>
      <c r="B1520" s="163" t="s">
        <v>483</v>
      </c>
    </row>
    <row r="1522" spans="1:2">
      <c r="A1522" t="s">
        <v>1156</v>
      </c>
    </row>
    <row r="1523" spans="1:2">
      <c r="A1523" t="s">
        <v>351</v>
      </c>
    </row>
    <row r="1529" spans="1:2" ht="26.25">
      <c r="A1529" s="446" t="s">
        <v>277</v>
      </c>
    </row>
    <row r="1530" spans="1:2">
      <c r="A1530" t="s">
        <v>342</v>
      </c>
      <c r="B1530" s="163">
        <v>50.63</v>
      </c>
    </row>
    <row r="1531" spans="1:2">
      <c r="A1531" t="s">
        <v>343</v>
      </c>
      <c r="B1531" s="163">
        <v>48</v>
      </c>
    </row>
    <row r="1532" spans="1:2">
      <c r="A1532" t="s">
        <v>344</v>
      </c>
      <c r="B1532" s="163" t="s">
        <v>481</v>
      </c>
    </row>
    <row r="1534" spans="1:2">
      <c r="A1534" t="s">
        <v>1157</v>
      </c>
    </row>
    <row r="1535" spans="1:2">
      <c r="A1535" t="s">
        <v>351</v>
      </c>
    </row>
    <row r="1537" spans="1:2" ht="26.25">
      <c r="A1537" s="446" t="s">
        <v>280</v>
      </c>
    </row>
    <row r="1538" spans="1:2">
      <c r="A1538" t="s">
        <v>342</v>
      </c>
      <c r="B1538" s="163">
        <v>60.5</v>
      </c>
    </row>
    <row r="1539" spans="1:2">
      <c r="A1539" t="s">
        <v>343</v>
      </c>
      <c r="B1539" s="163">
        <v>52</v>
      </c>
    </row>
    <row r="1540" spans="1:2">
      <c r="A1540" t="s">
        <v>344</v>
      </c>
      <c r="B1540" s="163" t="s">
        <v>934</v>
      </c>
    </row>
    <row r="1542" spans="1:2">
      <c r="A1542" t="s">
        <v>1158</v>
      </c>
    </row>
    <row r="1543" spans="1:2">
      <c r="A1543" s="465" t="s">
        <v>267</v>
      </c>
    </row>
    <row r="1544" spans="1:2">
      <c r="A1544" s="465"/>
    </row>
    <row r="1545" spans="1:2" ht="26.25">
      <c r="A1545" s="446" t="s">
        <v>276</v>
      </c>
    </row>
    <row r="1546" spans="1:2">
      <c r="A1546" t="s">
        <v>342</v>
      </c>
      <c r="B1546" s="163">
        <v>48.44</v>
      </c>
    </row>
    <row r="1547" spans="1:2">
      <c r="A1547" t="s">
        <v>343</v>
      </c>
      <c r="B1547" s="163">
        <v>40</v>
      </c>
    </row>
    <row r="1548" spans="1:2">
      <c r="A1548" t="s">
        <v>344</v>
      </c>
      <c r="B1548" s="163" t="s">
        <v>936</v>
      </c>
    </row>
    <row r="1550" spans="1:2">
      <c r="A1550" t="s">
        <v>1159</v>
      </c>
    </row>
    <row r="1551" spans="1:2">
      <c r="A1551" s="465" t="s">
        <v>267</v>
      </c>
    </row>
    <row r="1553" spans="1:3" s="19" customFormat="1" ht="26.25">
      <c r="A1553" s="457" t="s">
        <v>274</v>
      </c>
      <c r="B1553" s="164"/>
    </row>
    <row r="1554" spans="1:3" s="19" customFormat="1">
      <c r="A1554" s="19" t="s">
        <v>342</v>
      </c>
      <c r="B1554" s="164">
        <v>92.82</v>
      </c>
    </row>
    <row r="1555" spans="1:3" s="19" customFormat="1">
      <c r="A1555" s="19" t="s">
        <v>343</v>
      </c>
      <c r="B1555" s="164">
        <v>54</v>
      </c>
    </row>
    <row r="1556" spans="1:3" s="19" customFormat="1">
      <c r="A1556" s="19" t="s">
        <v>344</v>
      </c>
      <c r="B1556" s="164" t="s">
        <v>933</v>
      </c>
    </row>
    <row r="1558" spans="1:3">
      <c r="A1558" t="s">
        <v>1159</v>
      </c>
    </row>
    <row r="1559" spans="1:3">
      <c r="A1559" s="465" t="s">
        <v>267</v>
      </c>
    </row>
    <row r="1561" spans="1:3" ht="26.25">
      <c r="A1561" s="446" t="s">
        <v>279</v>
      </c>
      <c r="C1561" s="19"/>
    </row>
    <row r="1562" spans="1:3" ht="15" customHeight="1">
      <c r="A1562" s="474" t="s">
        <v>1160</v>
      </c>
      <c r="B1562" s="450"/>
      <c r="C1562" s="19"/>
    </row>
    <row r="1563" spans="1:3" ht="15" customHeight="1">
      <c r="A1563" s="19"/>
      <c r="B1563"/>
    </row>
    <row r="1564" spans="1:3" ht="26.25">
      <c r="A1564" s="557" t="s">
        <v>341</v>
      </c>
      <c r="B1564" s="557"/>
    </row>
    <row r="1565" spans="1:3" ht="26.25">
      <c r="A1565" s="557" t="s">
        <v>1039</v>
      </c>
      <c r="B1565" s="557"/>
    </row>
    <row r="1566" spans="1:3">
      <c r="A1566" s="558" t="s">
        <v>1190</v>
      </c>
      <c r="B1566" s="558"/>
    </row>
    <row r="1567" spans="1:3">
      <c r="A1567" s="558" t="s">
        <v>963</v>
      </c>
      <c r="B1567" s="558"/>
    </row>
    <row r="1568" spans="1:3">
      <c r="A1568" s="558" t="s">
        <v>964</v>
      </c>
      <c r="B1568" s="558"/>
    </row>
    <row r="1569" spans="1:3">
      <c r="A1569" s="527"/>
      <c r="B1569" s="527"/>
    </row>
    <row r="1570" spans="1:3" ht="27" thickBot="1">
      <c r="A1570" s="446" t="s">
        <v>279</v>
      </c>
    </row>
    <row r="1571" spans="1:3">
      <c r="A1571" s="499" t="s">
        <v>456</v>
      </c>
      <c r="B1571" s="500">
        <v>95</v>
      </c>
      <c r="C1571" s="469"/>
    </row>
    <row r="1572" spans="1:3">
      <c r="A1572" s="501" t="s">
        <v>458</v>
      </c>
      <c r="B1572" s="502">
        <v>80</v>
      </c>
      <c r="C1572" s="469"/>
    </row>
    <row r="1573" spans="1:3" ht="15.75" thickBot="1">
      <c r="A1573" s="503" t="s">
        <v>459</v>
      </c>
      <c r="B1573" s="504">
        <v>15</v>
      </c>
      <c r="C1573" s="469"/>
    </row>
    <row r="1574" spans="1:3" ht="15.75" thickBot="1">
      <c r="A1574" s="505" t="s">
        <v>457</v>
      </c>
      <c r="B1574" s="506">
        <v>8</v>
      </c>
      <c r="C1574" s="469"/>
    </row>
    <row r="1575" spans="1:3" ht="15.75" thickBot="1">
      <c r="A1575" s="505" t="s">
        <v>460</v>
      </c>
      <c r="B1575" s="507">
        <v>23</v>
      </c>
      <c r="C1575" s="469"/>
    </row>
    <row r="1576" spans="1:3">
      <c r="A1576" s="508" t="s">
        <v>461</v>
      </c>
      <c r="B1576" s="509">
        <v>12.75</v>
      </c>
      <c r="C1576" s="469"/>
    </row>
    <row r="1577" spans="1:3" ht="15.75" thickBot="1">
      <c r="A1577" s="510" t="s">
        <v>463</v>
      </c>
      <c r="B1577" s="511" t="s">
        <v>961</v>
      </c>
      <c r="C1577" s="469"/>
    </row>
    <row r="1578" spans="1:3">
      <c r="A1578" s="508" t="s">
        <v>462</v>
      </c>
      <c r="B1578" s="500">
        <v>13.8</v>
      </c>
      <c r="C1578" s="469"/>
    </row>
    <row r="1579" spans="1:3" ht="15.75" thickBot="1">
      <c r="A1579" s="510" t="s">
        <v>466</v>
      </c>
      <c r="B1579" s="504" t="s">
        <v>962</v>
      </c>
      <c r="C1579" s="469"/>
    </row>
    <row r="1581" spans="1:3">
      <c r="A1581" s="465" t="s">
        <v>965</v>
      </c>
    </row>
    <row r="1582" spans="1:3">
      <c r="A1582" s="18" t="s">
        <v>354</v>
      </c>
    </row>
    <row r="1583" spans="1:3">
      <c r="A1583" t="s">
        <v>966</v>
      </c>
    </row>
    <row r="1586" spans="1:2" ht="26.25">
      <c r="A1586" s="446" t="s">
        <v>280</v>
      </c>
    </row>
    <row r="1587" spans="1:2">
      <c r="A1587" t="s">
        <v>342</v>
      </c>
      <c r="B1587" s="163">
        <v>60.5</v>
      </c>
    </row>
    <row r="1588" spans="1:2">
      <c r="A1588" t="s">
        <v>343</v>
      </c>
      <c r="B1588" s="163">
        <v>60</v>
      </c>
    </row>
    <row r="1589" spans="1:2">
      <c r="A1589" t="s">
        <v>344</v>
      </c>
      <c r="B1589" s="163" t="s">
        <v>957</v>
      </c>
    </row>
    <row r="1591" spans="1:2">
      <c r="A1591" t="s">
        <v>958</v>
      </c>
    </row>
    <row r="1592" spans="1:2">
      <c r="A1592" s="17" t="s">
        <v>339</v>
      </c>
    </row>
    <row r="1600" spans="1:2" ht="28.5">
      <c r="A1600" s="447" t="s">
        <v>275</v>
      </c>
    </row>
    <row r="1601" spans="1:2">
      <c r="A1601" t="s">
        <v>342</v>
      </c>
      <c r="B1601" s="163">
        <v>8.4</v>
      </c>
    </row>
    <row r="1602" spans="1:2">
      <c r="A1602" t="s">
        <v>343</v>
      </c>
      <c r="B1602" s="163">
        <v>7.14</v>
      </c>
    </row>
    <row r="1603" spans="1:2">
      <c r="A1603" t="s">
        <v>344</v>
      </c>
      <c r="B1603" s="163" t="s">
        <v>955</v>
      </c>
    </row>
    <row r="1605" spans="1:2">
      <c r="A1605" t="s">
        <v>956</v>
      </c>
    </row>
    <row r="1606" spans="1:2">
      <c r="A1606" s="9" t="s">
        <v>267</v>
      </c>
    </row>
    <row r="1609" spans="1:2" ht="26.25">
      <c r="A1609" s="446" t="s">
        <v>276</v>
      </c>
    </row>
    <row r="1610" spans="1:2">
      <c r="A1610" t="s">
        <v>342</v>
      </c>
      <c r="B1610" s="163">
        <v>48.44</v>
      </c>
    </row>
    <row r="1611" spans="1:2">
      <c r="A1611" t="s">
        <v>343</v>
      </c>
      <c r="B1611" s="163">
        <v>48</v>
      </c>
    </row>
    <row r="1612" spans="1:2">
      <c r="A1612" t="s">
        <v>344</v>
      </c>
      <c r="B1612" s="163" t="s">
        <v>959</v>
      </c>
    </row>
    <row r="1614" spans="1:2">
      <c r="A1614" t="s">
        <v>960</v>
      </c>
    </row>
    <row r="1615" spans="1:2">
      <c r="A1615" s="465" t="s">
        <v>267</v>
      </c>
    </row>
    <row r="1617" spans="1:2" ht="26.25">
      <c r="A1617" s="457" t="s">
        <v>274</v>
      </c>
      <c r="B1617" s="164"/>
    </row>
    <row r="1618" spans="1:2">
      <c r="A1618" s="19" t="s">
        <v>954</v>
      </c>
      <c r="B1618" s="164"/>
    </row>
    <row r="1619" spans="1:2">
      <c r="A1619" s="19"/>
      <c r="B1619" s="164"/>
    </row>
    <row r="1620" spans="1:2" ht="26.25">
      <c r="A1620" s="446" t="s">
        <v>278</v>
      </c>
    </row>
    <row r="1621" spans="1:2">
      <c r="A1621" t="s">
        <v>954</v>
      </c>
    </row>
    <row r="1623" spans="1:2" ht="26.25">
      <c r="A1623" s="446" t="s">
        <v>281</v>
      </c>
    </row>
    <row r="1624" spans="1:2">
      <c r="A1624" t="s">
        <v>954</v>
      </c>
    </row>
    <row r="1626" spans="1:2" ht="26.25">
      <c r="A1626" s="446" t="s">
        <v>277</v>
      </c>
    </row>
    <row r="1627" spans="1:2">
      <c r="A1627" t="s">
        <v>954</v>
      </c>
    </row>
    <row r="1634" spans="1:2" ht="26.25">
      <c r="A1634" s="557" t="s">
        <v>341</v>
      </c>
      <c r="B1634" s="557"/>
    </row>
    <row r="1635" spans="1:2" ht="26.25">
      <c r="A1635" s="557" t="s">
        <v>1044</v>
      </c>
      <c r="B1635" s="557"/>
    </row>
    <row r="1636" spans="1:2">
      <c r="A1636" s="558" t="s">
        <v>1180</v>
      </c>
      <c r="B1636" s="558"/>
    </row>
    <row r="1637" spans="1:2">
      <c r="A1637" s="558" t="s">
        <v>963</v>
      </c>
      <c r="B1637" s="558"/>
    </row>
    <row r="1638" spans="1:2">
      <c r="A1638" s="558" t="s">
        <v>964</v>
      </c>
      <c r="B1638" s="558"/>
    </row>
    <row r="1639" spans="1:2">
      <c r="A1639" s="527"/>
      <c r="B1639" s="527"/>
    </row>
    <row r="1640" spans="1:2">
      <c r="A1640" s="18"/>
    </row>
    <row r="1641" spans="1:2" ht="26.25">
      <c r="A1641" s="446" t="s">
        <v>276</v>
      </c>
    </row>
    <row r="1642" spans="1:2">
      <c r="A1642" t="s">
        <v>342</v>
      </c>
      <c r="B1642" s="163">
        <v>48.44</v>
      </c>
    </row>
    <row r="1643" spans="1:2">
      <c r="A1643" t="s">
        <v>343</v>
      </c>
      <c r="B1643" s="163">
        <v>52</v>
      </c>
    </row>
    <row r="1644" spans="1:2">
      <c r="A1644" t="s">
        <v>344</v>
      </c>
      <c r="B1644" s="163" t="s">
        <v>894</v>
      </c>
    </row>
    <row r="1646" spans="1:2">
      <c r="A1646" t="s">
        <v>1181</v>
      </c>
    </row>
    <row r="1647" spans="1:2">
      <c r="A1647" s="465" t="s">
        <v>271</v>
      </c>
    </row>
    <row r="1648" spans="1:2">
      <c r="A1648" s="465"/>
    </row>
    <row r="1649" spans="1:2" ht="26.25">
      <c r="A1649" s="446" t="s">
        <v>277</v>
      </c>
    </row>
    <row r="1650" spans="1:2">
      <c r="A1650" t="s">
        <v>342</v>
      </c>
      <c r="B1650" s="163">
        <v>50.63</v>
      </c>
    </row>
    <row r="1651" spans="1:2">
      <c r="A1651" t="s">
        <v>343</v>
      </c>
      <c r="B1651" s="163">
        <v>56</v>
      </c>
    </row>
    <row r="1652" spans="1:2">
      <c r="A1652" t="s">
        <v>344</v>
      </c>
      <c r="B1652" s="163" t="s">
        <v>970</v>
      </c>
    </row>
    <row r="1654" spans="1:2">
      <c r="A1654" t="s">
        <v>1182</v>
      </c>
    </row>
    <row r="1655" spans="1:2">
      <c r="A1655" t="s">
        <v>271</v>
      </c>
    </row>
    <row r="1657" spans="1:2" ht="26.25">
      <c r="A1657" s="446" t="s">
        <v>280</v>
      </c>
    </row>
    <row r="1658" spans="1:2">
      <c r="A1658" t="s">
        <v>342</v>
      </c>
      <c r="B1658" s="163">
        <v>60.5</v>
      </c>
    </row>
    <row r="1659" spans="1:2">
      <c r="A1659" t="s">
        <v>343</v>
      </c>
      <c r="B1659" s="163">
        <v>64</v>
      </c>
    </row>
    <row r="1660" spans="1:2">
      <c r="A1660" t="s">
        <v>344</v>
      </c>
      <c r="B1660" s="163" t="s">
        <v>969</v>
      </c>
    </row>
    <row r="1662" spans="1:2">
      <c r="A1662" t="s">
        <v>1183</v>
      </c>
    </row>
    <row r="1663" spans="1:2">
      <c r="A1663" s="17" t="s">
        <v>271</v>
      </c>
    </row>
    <row r="1669" spans="1:2" ht="28.5">
      <c r="A1669" s="447" t="s">
        <v>275</v>
      </c>
    </row>
    <row r="1670" spans="1:2">
      <c r="A1670" t="s">
        <v>342</v>
      </c>
      <c r="B1670" s="163">
        <v>8.4</v>
      </c>
    </row>
    <row r="1671" spans="1:2">
      <c r="A1671" t="s">
        <v>343</v>
      </c>
      <c r="B1671" s="163">
        <v>7.71</v>
      </c>
    </row>
    <row r="1672" spans="1:2">
      <c r="A1672" t="s">
        <v>344</v>
      </c>
      <c r="B1672" s="163" t="s">
        <v>870</v>
      </c>
    </row>
    <row r="1674" spans="1:2">
      <c r="A1674" t="s">
        <v>1184</v>
      </c>
    </row>
    <row r="1675" spans="1:2">
      <c r="A1675" s="9" t="s">
        <v>267</v>
      </c>
    </row>
    <row r="1677" spans="1:2" ht="27" thickBot="1">
      <c r="A1677" s="446" t="s">
        <v>279</v>
      </c>
    </row>
    <row r="1678" spans="1:2">
      <c r="A1678" s="499" t="s">
        <v>456</v>
      </c>
      <c r="B1678" s="500">
        <v>75</v>
      </c>
    </row>
    <row r="1679" spans="1:2">
      <c r="A1679" s="501" t="s">
        <v>458</v>
      </c>
      <c r="B1679" s="502">
        <v>80</v>
      </c>
    </row>
    <row r="1680" spans="1:2" ht="15.75" thickBot="1">
      <c r="A1680" s="503" t="s">
        <v>459</v>
      </c>
      <c r="B1680" s="504">
        <v>-5</v>
      </c>
    </row>
    <row r="1681" spans="1:2" ht="15.75" thickBot="1">
      <c r="A1681" s="505" t="s">
        <v>457</v>
      </c>
      <c r="B1681" s="506">
        <v>4</v>
      </c>
    </row>
    <row r="1682" spans="1:2" ht="15.75" thickBot="1">
      <c r="A1682" s="505" t="s">
        <v>460</v>
      </c>
      <c r="B1682" s="507">
        <v>-1</v>
      </c>
    </row>
    <row r="1683" spans="1:2">
      <c r="A1683" s="508" t="s">
        <v>461</v>
      </c>
      <c r="B1683" s="509">
        <v>12.75</v>
      </c>
    </row>
    <row r="1684" spans="1:2" ht="15.75" thickBot="1">
      <c r="A1684" s="510" t="s">
        <v>463</v>
      </c>
      <c r="B1684" s="511" t="s">
        <v>967</v>
      </c>
    </row>
    <row r="1685" spans="1:2">
      <c r="A1685" s="508" t="s">
        <v>462</v>
      </c>
      <c r="B1685" s="500">
        <v>13.8</v>
      </c>
    </row>
    <row r="1686" spans="1:2" ht="15.75" thickBot="1">
      <c r="A1686" s="510" t="s">
        <v>466</v>
      </c>
      <c r="B1686" s="504" t="s">
        <v>968</v>
      </c>
    </row>
    <row r="1688" spans="1:2">
      <c r="A1688" s="465" t="s">
        <v>1185</v>
      </c>
    </row>
    <row r="1689" spans="1:2">
      <c r="A1689" s="18" t="s">
        <v>267</v>
      </c>
    </row>
    <row r="1690" spans="1:2" ht="26.25">
      <c r="A1690" s="457" t="s">
        <v>274</v>
      </c>
      <c r="B1690" s="164"/>
    </row>
    <row r="1691" spans="1:2">
      <c r="A1691" s="19" t="s">
        <v>1252</v>
      </c>
      <c r="B1691" s="164"/>
    </row>
    <row r="1692" spans="1:2">
      <c r="A1692" s="19"/>
      <c r="B1692" s="164"/>
    </row>
    <row r="1693" spans="1:2" ht="26.25">
      <c r="A1693" s="446" t="s">
        <v>278</v>
      </c>
    </row>
    <row r="1694" spans="1:2">
      <c r="A1694" s="19" t="s">
        <v>1252</v>
      </c>
    </row>
    <row r="1696" spans="1:2" ht="26.25">
      <c r="A1696" s="446" t="s">
        <v>281</v>
      </c>
    </row>
    <row r="1697" spans="1:10">
      <c r="A1697" s="19" t="s">
        <v>1252</v>
      </c>
    </row>
    <row r="1703" spans="1:10" s="19" customFormat="1">
      <c r="C1703" s="469"/>
    </row>
    <row r="1704" spans="1:10">
      <c r="A1704" t="s">
        <v>273</v>
      </c>
      <c r="B1704"/>
      <c r="C1704" s="101" t="s">
        <v>274</v>
      </c>
      <c r="D1704" s="101" t="s">
        <v>275</v>
      </c>
      <c r="E1704" s="101" t="s">
        <v>276</v>
      </c>
      <c r="F1704" s="101" t="s">
        <v>278</v>
      </c>
      <c r="G1704" s="101" t="s">
        <v>277</v>
      </c>
      <c r="H1704" s="101" t="s">
        <v>279</v>
      </c>
      <c r="I1704" s="101" t="s">
        <v>280</v>
      </c>
      <c r="J1704" s="101" t="s">
        <v>281</v>
      </c>
    </row>
    <row r="1705" spans="1:10">
      <c r="B1705"/>
      <c r="C1705" s="101"/>
      <c r="D1705" s="101"/>
      <c r="E1705" s="101"/>
      <c r="F1705" s="101"/>
      <c r="G1705" s="101"/>
      <c r="H1705" s="101"/>
      <c r="I1705" s="101"/>
      <c r="J1705" s="101"/>
    </row>
    <row r="1706" spans="1:10">
      <c r="A1706" s="18" t="s">
        <v>1018</v>
      </c>
      <c r="B1706" s="18" t="s">
        <v>332</v>
      </c>
      <c r="C1706" s="443" t="s">
        <v>259</v>
      </c>
      <c r="D1706" s="101" t="s">
        <v>261</v>
      </c>
      <c r="E1706" s="101" t="s">
        <v>260</v>
      </c>
      <c r="F1706" s="162" t="s">
        <v>259</v>
      </c>
      <c r="G1706" s="162" t="s">
        <v>259</v>
      </c>
      <c r="H1706" s="162" t="s">
        <v>259</v>
      </c>
      <c r="I1706" s="162" t="s">
        <v>259</v>
      </c>
      <c r="J1706" s="162" t="s">
        <v>259</v>
      </c>
    </row>
    <row r="1707" spans="1:10">
      <c r="A1707" s="19" t="s">
        <v>1264</v>
      </c>
      <c r="B1707" s="19" t="s">
        <v>285</v>
      </c>
      <c r="C1707" s="525" t="s">
        <v>290</v>
      </c>
      <c r="D1707" s="525" t="s">
        <v>290</v>
      </c>
      <c r="E1707" s="162" t="s">
        <v>259</v>
      </c>
      <c r="F1707" s="162" t="s">
        <v>259</v>
      </c>
      <c r="G1707" s="162" t="s">
        <v>259</v>
      </c>
      <c r="H1707" s="101" t="s">
        <v>260</v>
      </c>
      <c r="I1707" s="101" t="s">
        <v>260</v>
      </c>
      <c r="J1707" s="162" t="s">
        <v>259</v>
      </c>
    </row>
    <row r="1708" spans="1:10">
      <c r="A1708" s="18" t="s">
        <v>1022</v>
      </c>
      <c r="B1708" s="18" t="s">
        <v>333</v>
      </c>
      <c r="C1708" s="520" t="s">
        <v>260</v>
      </c>
      <c r="D1708" s="101" t="s">
        <v>261</v>
      </c>
      <c r="E1708" s="162" t="s">
        <v>259</v>
      </c>
      <c r="F1708" s="162" t="s">
        <v>259</v>
      </c>
      <c r="G1708" s="525" t="s">
        <v>290</v>
      </c>
      <c r="H1708" s="162" t="s">
        <v>259</v>
      </c>
      <c r="I1708" s="101" t="s">
        <v>260</v>
      </c>
      <c r="J1708" s="525" t="s">
        <v>290</v>
      </c>
    </row>
    <row r="1709" spans="1:10">
      <c r="A1709" s="18" t="s">
        <v>1020</v>
      </c>
      <c r="B1709" s="18" t="s">
        <v>294</v>
      </c>
      <c r="C1709" s="443" t="s">
        <v>259</v>
      </c>
      <c r="D1709" s="162" t="s">
        <v>259</v>
      </c>
      <c r="E1709" s="101" t="s">
        <v>261</v>
      </c>
      <c r="F1709" s="101" t="s">
        <v>260</v>
      </c>
      <c r="G1709" s="101" t="s">
        <v>260</v>
      </c>
      <c r="H1709" s="101" t="s">
        <v>260</v>
      </c>
      <c r="I1709" s="101" t="s">
        <v>260</v>
      </c>
      <c r="J1709" s="101" t="s">
        <v>260</v>
      </c>
    </row>
    <row r="1710" spans="1:10">
      <c r="A1710" s="18" t="s">
        <v>1028</v>
      </c>
      <c r="B1710" s="18" t="s">
        <v>288</v>
      </c>
      <c r="C1710" s="520" t="s">
        <v>263</v>
      </c>
      <c r="D1710" s="524" t="s">
        <v>290</v>
      </c>
      <c r="E1710" s="101" t="s">
        <v>261</v>
      </c>
      <c r="F1710" s="525" t="s">
        <v>290</v>
      </c>
      <c r="G1710" s="162" t="s">
        <v>259</v>
      </c>
      <c r="H1710" s="101" t="s">
        <v>261</v>
      </c>
      <c r="I1710" s="101" t="s">
        <v>261</v>
      </c>
      <c r="J1710" s="101" t="s">
        <v>260</v>
      </c>
    </row>
    <row r="1711" spans="1:10">
      <c r="A1711" s="19" t="s">
        <v>1041</v>
      </c>
      <c r="B1711" s="18" t="s">
        <v>288</v>
      </c>
      <c r="C1711" s="525" t="s">
        <v>290</v>
      </c>
      <c r="D1711" s="525" t="s">
        <v>290</v>
      </c>
      <c r="E1711" s="101" t="s">
        <v>260</v>
      </c>
      <c r="F1711" s="525" t="s">
        <v>290</v>
      </c>
      <c r="G1711" s="101" t="s">
        <v>260</v>
      </c>
      <c r="H1711" s="162" t="s">
        <v>259</v>
      </c>
      <c r="I1711" s="525" t="s">
        <v>290</v>
      </c>
      <c r="J1711" s="99"/>
    </row>
    <row r="1712" spans="1:10">
      <c r="A1712" s="18" t="s">
        <v>1024</v>
      </c>
      <c r="B1712" s="18" t="s">
        <v>291</v>
      </c>
      <c r="C1712" s="520" t="s">
        <v>261</v>
      </c>
      <c r="D1712" s="101" t="s">
        <v>260</v>
      </c>
      <c r="E1712" s="101" t="s">
        <v>261</v>
      </c>
      <c r="F1712" s="525" t="s">
        <v>290</v>
      </c>
      <c r="G1712" s="101" t="s">
        <v>260</v>
      </c>
      <c r="H1712" s="525"/>
      <c r="I1712" s="525" t="s">
        <v>290</v>
      </c>
      <c r="J1712" s="525" t="s">
        <v>290</v>
      </c>
    </row>
    <row r="1713" spans="1:10">
      <c r="A1713" s="18" t="s">
        <v>1026</v>
      </c>
      <c r="B1713" s="18" t="s">
        <v>334</v>
      </c>
      <c r="C1713" s="520" t="s">
        <v>263</v>
      </c>
      <c r="D1713" s="101" t="s">
        <v>260</v>
      </c>
      <c r="E1713" s="101" t="s">
        <v>261</v>
      </c>
      <c r="F1713" s="101" t="s">
        <v>260</v>
      </c>
      <c r="G1713" s="101" t="s">
        <v>260</v>
      </c>
      <c r="H1713" s="101" t="s">
        <v>261</v>
      </c>
      <c r="I1713" s="101" t="s">
        <v>261</v>
      </c>
      <c r="J1713" s="101" t="s">
        <v>260</v>
      </c>
    </row>
    <row r="1714" spans="1:10">
      <c r="A1714" s="19" t="s">
        <v>1042</v>
      </c>
      <c r="B1714" s="18" t="s">
        <v>295</v>
      </c>
      <c r="C1714" s="525" t="s">
        <v>290</v>
      </c>
      <c r="D1714" s="525" t="s">
        <v>290</v>
      </c>
      <c r="E1714" s="523" t="s">
        <v>261</v>
      </c>
      <c r="F1714" s="525" t="s">
        <v>290</v>
      </c>
      <c r="G1714" s="525" t="s">
        <v>290</v>
      </c>
      <c r="H1714" s="525"/>
      <c r="I1714" s="525" t="s">
        <v>290</v>
      </c>
      <c r="J1714" s="525" t="s">
        <v>290</v>
      </c>
    </row>
    <row r="1715" spans="1:10">
      <c r="A1715" s="19" t="s">
        <v>1175</v>
      </c>
      <c r="B1715" s="18" t="s">
        <v>293</v>
      </c>
      <c r="C1715" s="525" t="s">
        <v>290</v>
      </c>
      <c r="D1715" s="525" t="s">
        <v>290</v>
      </c>
      <c r="E1715" s="525" t="s">
        <v>290</v>
      </c>
      <c r="F1715" s="525" t="s">
        <v>290</v>
      </c>
      <c r="G1715" s="101" t="s">
        <v>260</v>
      </c>
      <c r="H1715" s="525"/>
      <c r="I1715" s="525" t="s">
        <v>290</v>
      </c>
      <c r="J1715" s="525" t="s">
        <v>290</v>
      </c>
    </row>
    <row r="1716" spans="1:10">
      <c r="A1716" s="19" t="s">
        <v>1043</v>
      </c>
      <c r="B1716" s="18" t="s">
        <v>293</v>
      </c>
      <c r="C1716" s="525" t="s">
        <v>290</v>
      </c>
      <c r="D1716" s="99" t="s">
        <v>263</v>
      </c>
      <c r="E1716" s="525" t="s">
        <v>290</v>
      </c>
      <c r="F1716" s="525" t="s">
        <v>290</v>
      </c>
      <c r="G1716" s="525" t="s">
        <v>290</v>
      </c>
      <c r="H1716" s="525"/>
      <c r="I1716" s="525" t="s">
        <v>290</v>
      </c>
      <c r="J1716" s="101" t="s">
        <v>260</v>
      </c>
    </row>
    <row r="1717" spans="1:10">
      <c r="A1717" s="19" t="s">
        <v>1176</v>
      </c>
      <c r="B1717" s="18" t="s">
        <v>293</v>
      </c>
      <c r="C1717" s="525" t="s">
        <v>290</v>
      </c>
      <c r="D1717" s="525" t="s">
        <v>290</v>
      </c>
      <c r="E1717" s="525" t="s">
        <v>290</v>
      </c>
      <c r="F1717" s="525" t="s">
        <v>290</v>
      </c>
      <c r="G1717" s="525" t="s">
        <v>290</v>
      </c>
      <c r="H1717" s="392"/>
      <c r="I1717" s="525" t="s">
        <v>290</v>
      </c>
      <c r="J1717" s="101" t="s">
        <v>260</v>
      </c>
    </row>
    <row r="1719" spans="1:10" ht="33.75">
      <c r="A1719" s="526" t="s">
        <v>1018</v>
      </c>
    </row>
    <row r="1720" spans="1:10">
      <c r="A1720" t="s">
        <v>938</v>
      </c>
    </row>
    <row r="1721" spans="1:10">
      <c r="A1721" t="s">
        <v>1276</v>
      </c>
    </row>
    <row r="1722" spans="1:10">
      <c r="A1722" t="s">
        <v>1253</v>
      </c>
    </row>
    <row r="1723" spans="1:10">
      <c r="C1723" s="101"/>
      <c r="D1723" s="101"/>
      <c r="E1723" s="101"/>
    </row>
    <row r="1724" spans="1:10">
      <c r="A1724" t="s">
        <v>1254</v>
      </c>
    </row>
    <row r="1725" spans="1:10">
      <c r="A1725" t="s">
        <v>432</v>
      </c>
    </row>
    <row r="1726" spans="1:10">
      <c r="A1726" t="s">
        <v>435</v>
      </c>
    </row>
    <row r="1727" spans="1:10">
      <c r="A1727" t="s">
        <v>436</v>
      </c>
    </row>
    <row r="1728" spans="1:10">
      <c r="A1728" t="s">
        <v>437</v>
      </c>
    </row>
    <row r="1729" spans="1:1">
      <c r="A1729" t="s">
        <v>438</v>
      </c>
    </row>
    <row r="1730" spans="1:1">
      <c r="A1730" t="s">
        <v>939</v>
      </c>
    </row>
    <row r="1732" spans="1:1">
      <c r="A1732" t="s">
        <v>940</v>
      </c>
    </row>
    <row r="1733" spans="1:1">
      <c r="A1733" t="s">
        <v>434</v>
      </c>
    </row>
    <row r="1735" spans="1:1">
      <c r="A1735" t="s">
        <v>941</v>
      </c>
    </row>
    <row r="1736" spans="1:1">
      <c r="A1736" t="s">
        <v>433</v>
      </c>
    </row>
    <row r="1741" spans="1:1" ht="33.75">
      <c r="A1741" s="526" t="s">
        <v>1321</v>
      </c>
    </row>
    <row r="1742" spans="1:1">
      <c r="A1742" t="s">
        <v>938</v>
      </c>
    </row>
    <row r="1743" spans="1:1">
      <c r="A1743" t="s">
        <v>1276</v>
      </c>
    </row>
    <row r="1745" spans="1:1">
      <c r="A1745" t="s">
        <v>1277</v>
      </c>
    </row>
    <row r="1746" spans="1:1">
      <c r="A1746" t="s">
        <v>434</v>
      </c>
    </row>
    <row r="1747" spans="1:1">
      <c r="A1747" t="s">
        <v>435</v>
      </c>
    </row>
    <row r="1748" spans="1:1">
      <c r="A1748" t="s">
        <v>436</v>
      </c>
    </row>
    <row r="1749" spans="1:1">
      <c r="A1749" t="s">
        <v>939</v>
      </c>
    </row>
    <row r="1751" spans="1:1">
      <c r="A1751" t="s">
        <v>940</v>
      </c>
    </row>
    <row r="1752" spans="1:1">
      <c r="A1752" t="s">
        <v>942</v>
      </c>
    </row>
    <row r="1753" spans="1:1">
      <c r="A1753" t="s">
        <v>943</v>
      </c>
    </row>
    <row r="1755" spans="1:1">
      <c r="A1755" t="s">
        <v>1278</v>
      </c>
    </row>
    <row r="1756" spans="1:1">
      <c r="A1756" t="s">
        <v>944</v>
      </c>
    </row>
    <row r="1757" spans="1:1">
      <c r="A1757" t="s">
        <v>433</v>
      </c>
    </row>
    <row r="1759" spans="1:1" ht="33.75">
      <c r="A1759" s="526" t="s">
        <v>1022</v>
      </c>
    </row>
    <row r="1760" spans="1:1">
      <c r="A1760" t="s">
        <v>938</v>
      </c>
    </row>
    <row r="1761" spans="1:1">
      <c r="A1761" t="s">
        <v>1276</v>
      </c>
    </row>
    <row r="1764" spans="1:1">
      <c r="A1764" t="s">
        <v>1169</v>
      </c>
    </row>
    <row r="1765" spans="1:1">
      <c r="A1765" t="s">
        <v>434</v>
      </c>
    </row>
    <row r="1766" spans="1:1">
      <c r="A1766" t="s">
        <v>435</v>
      </c>
    </row>
    <row r="1767" spans="1:1">
      <c r="A1767" t="s">
        <v>437</v>
      </c>
    </row>
    <row r="1770" spans="1:1">
      <c r="A1770" t="s">
        <v>940</v>
      </c>
    </row>
    <row r="1771" spans="1:1">
      <c r="A1771" t="s">
        <v>945</v>
      </c>
    </row>
    <row r="1772" spans="1:1">
      <c r="A1772" t="s">
        <v>943</v>
      </c>
    </row>
    <row r="1774" spans="1:1">
      <c r="A1774" t="s">
        <v>946</v>
      </c>
    </row>
    <row r="1775" spans="1:1">
      <c r="A1775" t="s">
        <v>436</v>
      </c>
    </row>
    <row r="1776" spans="1:1">
      <c r="A1776" t="s">
        <v>439</v>
      </c>
    </row>
    <row r="1777" spans="1:2" ht="33.75">
      <c r="A1777" s="526" t="s">
        <v>1020</v>
      </c>
    </row>
    <row r="1778" spans="1:2">
      <c r="A1778" t="s">
        <v>938</v>
      </c>
    </row>
    <row r="1779" spans="1:2">
      <c r="A1779" t="s">
        <v>1276</v>
      </c>
    </row>
    <row r="1780" spans="1:2">
      <c r="A1780" t="s">
        <v>1167</v>
      </c>
    </row>
    <row r="1782" spans="1:2">
      <c r="A1782" t="s">
        <v>1168</v>
      </c>
    </row>
    <row r="1783" spans="1:2">
      <c r="A1783" t="s">
        <v>432</v>
      </c>
    </row>
    <row r="1784" spans="1:2">
      <c r="A1784" t="s">
        <v>433</v>
      </c>
    </row>
    <row r="1786" spans="1:2">
      <c r="A1786" t="s">
        <v>940</v>
      </c>
    </row>
    <row r="1787" spans="1:2">
      <c r="A1787" s="163" t="s">
        <v>278</v>
      </c>
      <c r="B1787" s="101"/>
    </row>
    <row r="1788" spans="1:2">
      <c r="A1788" t="s">
        <v>947</v>
      </c>
    </row>
    <row r="1789" spans="1:2">
      <c r="A1789" t="s">
        <v>942</v>
      </c>
    </row>
    <row r="1790" spans="1:2">
      <c r="A1790" t="s">
        <v>943</v>
      </c>
    </row>
    <row r="1791" spans="1:2">
      <c r="A1791" t="s">
        <v>948</v>
      </c>
    </row>
    <row r="1793" spans="1:1">
      <c r="A1793" t="s">
        <v>946</v>
      </c>
    </row>
    <row r="1794" spans="1:1">
      <c r="A1794" t="s">
        <v>949</v>
      </c>
    </row>
    <row r="1810" spans="1:10" s="19" customFormat="1">
      <c r="A1810"/>
      <c r="B1810" s="163"/>
      <c r="C1810" s="99"/>
      <c r="D1810" s="99"/>
      <c r="E1810" s="99"/>
      <c r="F1810" s="99"/>
      <c r="G1810" s="99"/>
      <c r="H1810" s="99"/>
      <c r="I1810" s="99"/>
      <c r="J1810" s="99"/>
    </row>
    <row r="1811" spans="1:10" s="19" customFormat="1">
      <c r="A1811"/>
      <c r="B1811" s="163"/>
      <c r="C1811" s="99"/>
      <c r="D1811" s="99"/>
      <c r="E1811" s="99"/>
      <c r="F1811" s="99"/>
      <c r="G1811" s="99"/>
      <c r="H1811" s="99"/>
      <c r="I1811" s="99"/>
      <c r="J1811" s="99"/>
    </row>
    <row r="1812" spans="1:10" s="19" customFormat="1">
      <c r="A1812"/>
      <c r="B1812" s="163"/>
    </row>
    <row r="1813" spans="1:10" s="19" customFormat="1">
      <c r="A1813"/>
      <c r="B1813" s="163"/>
    </row>
    <row r="1814" spans="1:10" s="19" customFormat="1">
      <c r="A1814"/>
      <c r="B1814" s="163"/>
    </row>
    <row r="1815" spans="1:10" ht="33.75">
      <c r="A1815" s="526" t="s">
        <v>1028</v>
      </c>
    </row>
    <row r="1816" spans="1:10">
      <c r="A1816" t="s">
        <v>938</v>
      </c>
    </row>
    <row r="1817" spans="1:10">
      <c r="A1817" t="s">
        <v>1276</v>
      </c>
    </row>
    <row r="1820" spans="1:10">
      <c r="A1820" t="s">
        <v>1172</v>
      </c>
    </row>
    <row r="1821" spans="1:10">
      <c r="A1821" t="s">
        <v>436</v>
      </c>
    </row>
    <row r="1823" spans="1:10">
      <c r="A1823" t="s">
        <v>940</v>
      </c>
    </row>
    <row r="1824" spans="1:10">
      <c r="A1824" t="s">
        <v>948</v>
      </c>
    </row>
    <row r="1826" spans="1:1">
      <c r="A1826" t="s">
        <v>946</v>
      </c>
    </row>
    <row r="1827" spans="1:1">
      <c r="A1827" t="s">
        <v>949</v>
      </c>
    </row>
    <row r="1828" spans="1:1">
      <c r="A1828" t="s">
        <v>942</v>
      </c>
    </row>
    <row r="1829" spans="1:1">
      <c r="A1829" t="s">
        <v>943</v>
      </c>
    </row>
    <row r="1832" spans="1:1">
      <c r="A1832" t="s">
        <v>950</v>
      </c>
    </row>
    <row r="1833" spans="1:1">
      <c r="A1833" t="s">
        <v>945</v>
      </c>
    </row>
    <row r="1835" spans="1:1">
      <c r="A1835" t="s">
        <v>951</v>
      </c>
    </row>
    <row r="1836" spans="1:1">
      <c r="A1836" t="s">
        <v>952</v>
      </c>
    </row>
    <row r="1837" spans="1:1">
      <c r="A1837" t="s">
        <v>953</v>
      </c>
    </row>
    <row r="1853" spans="1:1" ht="33.75">
      <c r="A1853" s="526" t="s">
        <v>1041</v>
      </c>
    </row>
    <row r="1854" spans="1:1">
      <c r="A1854" t="s">
        <v>938</v>
      </c>
    </row>
    <row r="1855" spans="1:1">
      <c r="A1855" t="s">
        <v>1276</v>
      </c>
    </row>
    <row r="1857" spans="1:1">
      <c r="A1857" t="s">
        <v>1161</v>
      </c>
    </row>
    <row r="1858" spans="1:1">
      <c r="A1858" t="s">
        <v>942</v>
      </c>
    </row>
    <row r="1860" spans="1:1">
      <c r="A1860" t="s">
        <v>940</v>
      </c>
    </row>
    <row r="1861" spans="1:1">
      <c r="A1861" t="s">
        <v>947</v>
      </c>
    </row>
    <row r="1863" spans="1:1">
      <c r="A1863" t="s">
        <v>946</v>
      </c>
    </row>
    <row r="1864" spans="1:1">
      <c r="A1864" t="s">
        <v>949</v>
      </c>
    </row>
    <row r="1865" spans="1:1">
      <c r="A1865" t="s">
        <v>943</v>
      </c>
    </row>
    <row r="1867" spans="1:1">
      <c r="A1867" t="s">
        <v>1162</v>
      </c>
    </row>
    <row r="1868" spans="1:1">
      <c r="A1868" t="s">
        <v>945</v>
      </c>
    </row>
    <row r="1869" spans="1:1">
      <c r="A1869" t="s">
        <v>952</v>
      </c>
    </row>
    <row r="1870" spans="1:1">
      <c r="A1870" t="s">
        <v>953</v>
      </c>
    </row>
    <row r="1871" spans="1:1">
      <c r="A1871" t="s">
        <v>948</v>
      </c>
    </row>
    <row r="1874" spans="1:2">
      <c r="A1874" s="19"/>
      <c r="B1874" s="19"/>
    </row>
    <row r="1875" spans="1:2">
      <c r="A1875" s="19"/>
      <c r="B1875" s="18"/>
    </row>
    <row r="1876" spans="1:2">
      <c r="A1876" s="19"/>
      <c r="B1876" s="164"/>
    </row>
    <row r="1877" spans="1:2">
      <c r="A1877" s="19"/>
      <c r="B1877" s="164"/>
    </row>
    <row r="1878" spans="1:2">
      <c r="A1878" s="19"/>
      <c r="B1878" s="164"/>
    </row>
    <row r="1891" spans="1:1" ht="33.75">
      <c r="A1891" s="526" t="s">
        <v>1024</v>
      </c>
    </row>
    <row r="1892" spans="1:1">
      <c r="A1892" t="s">
        <v>938</v>
      </c>
    </row>
    <row r="1893" spans="1:1">
      <c r="A1893" t="s">
        <v>1276</v>
      </c>
    </row>
    <row r="1895" spans="1:1">
      <c r="A1895" t="s">
        <v>1170</v>
      </c>
    </row>
    <row r="1896" spans="1:1">
      <c r="A1896" t="s">
        <v>433</v>
      </c>
    </row>
    <row r="1897" spans="1:1">
      <c r="A1897" t="s">
        <v>981</v>
      </c>
    </row>
    <row r="1899" spans="1:1">
      <c r="A1899" t="s">
        <v>946</v>
      </c>
    </row>
    <row r="1900" spans="1:1">
      <c r="A1900" t="s">
        <v>949</v>
      </c>
    </row>
    <row r="1901" spans="1:1">
      <c r="A1901" t="s">
        <v>945</v>
      </c>
    </row>
    <row r="1903" spans="1:1">
      <c r="A1903" t="s">
        <v>1171</v>
      </c>
    </row>
    <row r="1904" spans="1:1">
      <c r="A1904" t="s">
        <v>953</v>
      </c>
    </row>
    <row r="1905" spans="1:1">
      <c r="A1905" t="s">
        <v>948</v>
      </c>
    </row>
    <row r="1906" spans="1:1">
      <c r="A1906" t="s">
        <v>942</v>
      </c>
    </row>
    <row r="1907" spans="1:1">
      <c r="A1907" t="s">
        <v>943</v>
      </c>
    </row>
    <row r="1909" spans="1:1" ht="33.75">
      <c r="A1909" s="526" t="s">
        <v>982</v>
      </c>
    </row>
    <row r="1910" spans="1:1">
      <c r="A1910" t="s">
        <v>938</v>
      </c>
    </row>
    <row r="1911" spans="1:1">
      <c r="A1911" t="s">
        <v>1276</v>
      </c>
    </row>
    <row r="1913" spans="1:1">
      <c r="A1913" t="s">
        <v>983</v>
      </c>
    </row>
    <row r="1914" spans="1:1">
      <c r="A1914" t="s">
        <v>433</v>
      </c>
    </row>
    <row r="1915" spans="1:1">
      <c r="A1915" t="s">
        <v>981</v>
      </c>
    </row>
    <row r="1916" spans="1:1">
      <c r="A1916" t="s">
        <v>435</v>
      </c>
    </row>
    <row r="1917" spans="1:1">
      <c r="A1917" t="s">
        <v>439</v>
      </c>
    </row>
    <row r="1919" spans="1:1">
      <c r="A1919" t="s">
        <v>946</v>
      </c>
    </row>
    <row r="1920" spans="1:1">
      <c r="A1920" t="s">
        <v>949</v>
      </c>
    </row>
    <row r="1921" spans="1:1">
      <c r="A1921" t="s">
        <v>942</v>
      </c>
    </row>
    <row r="1922" spans="1:1">
      <c r="A1922" t="s">
        <v>943</v>
      </c>
    </row>
    <row r="1924" spans="1:1">
      <c r="A1924" t="s">
        <v>984</v>
      </c>
    </row>
    <row r="1925" spans="1:1">
      <c r="A1925" t="s">
        <v>945</v>
      </c>
    </row>
    <row r="1928" spans="1:1" ht="33.75">
      <c r="A1928" s="526" t="s">
        <v>985</v>
      </c>
    </row>
    <row r="1929" spans="1:1">
      <c r="A1929" t="s">
        <v>938</v>
      </c>
    </row>
    <row r="1930" spans="1:1">
      <c r="A1930" t="s">
        <v>1276</v>
      </c>
    </row>
    <row r="1932" spans="1:1">
      <c r="A1932" t="s">
        <v>986</v>
      </c>
    </row>
    <row r="1933" spans="1:1">
      <c r="A1933" t="s">
        <v>987</v>
      </c>
    </row>
    <row r="1934" spans="1:1">
      <c r="A1934" t="s">
        <v>988</v>
      </c>
    </row>
    <row r="1936" spans="1:1" ht="33.75">
      <c r="A1936" s="526" t="s">
        <v>990</v>
      </c>
    </row>
    <row r="1937" spans="1:1">
      <c r="A1937" t="s">
        <v>938</v>
      </c>
    </row>
    <row r="1938" spans="1:1">
      <c r="A1938" t="s">
        <v>1276</v>
      </c>
    </row>
    <row r="1940" spans="1:1">
      <c r="A1940" t="s">
        <v>989</v>
      </c>
    </row>
    <row r="1941" spans="1:1">
      <c r="A1941" t="s">
        <v>991</v>
      </c>
    </row>
    <row r="1942" spans="1:1">
      <c r="A1942" t="s">
        <v>992</v>
      </c>
    </row>
    <row r="1944" spans="1:1" ht="33.75">
      <c r="A1944" s="526" t="s">
        <v>1043</v>
      </c>
    </row>
    <row r="1945" spans="1:1">
      <c r="A1945" t="s">
        <v>938</v>
      </c>
    </row>
    <row r="1946" spans="1:1">
      <c r="A1946" t="s">
        <v>1276</v>
      </c>
    </row>
    <row r="1948" spans="1:1">
      <c r="A1948" t="s">
        <v>1163</v>
      </c>
    </row>
    <row r="1949" spans="1:1">
      <c r="A1949" t="s">
        <v>1164</v>
      </c>
    </row>
    <row r="1950" spans="1:1">
      <c r="A1950" t="s">
        <v>1165</v>
      </c>
    </row>
    <row r="1951" spans="1:1">
      <c r="A1951" t="s">
        <v>1166</v>
      </c>
    </row>
    <row r="1954" spans="1:1" ht="33.75">
      <c r="A1954" s="526" t="s">
        <v>1176</v>
      </c>
    </row>
    <row r="1955" spans="1:1">
      <c r="A1955" t="s">
        <v>938</v>
      </c>
    </row>
    <row r="1956" spans="1:1">
      <c r="A1956" t="s">
        <v>1276</v>
      </c>
    </row>
    <row r="1958" spans="1:1">
      <c r="A1958" t="s">
        <v>1177</v>
      </c>
    </row>
    <row r="1959" spans="1:1">
      <c r="A1959" t="s">
        <v>1178</v>
      </c>
    </row>
    <row r="1960" spans="1:1">
      <c r="A1960" t="s">
        <v>1179</v>
      </c>
    </row>
  </sheetData>
  <mergeCells count="105">
    <mergeCell ref="A1:B1"/>
    <mergeCell ref="A2:B2"/>
    <mergeCell ref="A3:B3"/>
    <mergeCell ref="A4:B4"/>
    <mergeCell ref="A5:B5"/>
    <mergeCell ref="A108:B108"/>
    <mergeCell ref="A109:B109"/>
    <mergeCell ref="A110:B110"/>
    <mergeCell ref="A111:B111"/>
    <mergeCell ref="A1193:B1193"/>
    <mergeCell ref="A1185:B1185"/>
    <mergeCell ref="A112:B112"/>
    <mergeCell ref="A222:B222"/>
    <mergeCell ref="A330:B330"/>
    <mergeCell ref="A326:B326"/>
    <mergeCell ref="A327:B327"/>
    <mergeCell ref="A328:B328"/>
    <mergeCell ref="A329:B329"/>
    <mergeCell ref="A543:B543"/>
    <mergeCell ref="A544:B544"/>
    <mergeCell ref="A433:B433"/>
    <mergeCell ref="A434:B434"/>
    <mergeCell ref="A435:B435"/>
    <mergeCell ref="A325:B325"/>
    <mergeCell ref="A217:B217"/>
    <mergeCell ref="A218:B218"/>
    <mergeCell ref="A219:B219"/>
    <mergeCell ref="A541:B541"/>
    <mergeCell ref="A542:B542"/>
    <mergeCell ref="A609:B609"/>
    <mergeCell ref="A610:B610"/>
    <mergeCell ref="A611:B611"/>
    <mergeCell ref="A436:B436"/>
    <mergeCell ref="A437:B437"/>
    <mergeCell ref="A220:B220"/>
    <mergeCell ref="A221:B221"/>
    <mergeCell ref="A540:B540"/>
    <mergeCell ref="A721:B721"/>
    <mergeCell ref="A722:B722"/>
    <mergeCell ref="A825:B825"/>
    <mergeCell ref="A826:B826"/>
    <mergeCell ref="A827:B827"/>
    <mergeCell ref="A612:B612"/>
    <mergeCell ref="A613:B613"/>
    <mergeCell ref="A718:B718"/>
    <mergeCell ref="A719:B719"/>
    <mergeCell ref="A720:B720"/>
    <mergeCell ref="A828:B828"/>
    <mergeCell ref="A829:B829"/>
    <mergeCell ref="A1009:B1009"/>
    <mergeCell ref="A895:B895"/>
    <mergeCell ref="A896:B896"/>
    <mergeCell ref="A897:B897"/>
    <mergeCell ref="A898:B898"/>
    <mergeCell ref="A899:B899"/>
    <mergeCell ref="A1004:B1004"/>
    <mergeCell ref="A1005:B1005"/>
    <mergeCell ref="A1006:B1006"/>
    <mergeCell ref="A1007:B1007"/>
    <mergeCell ref="A1008:B1008"/>
    <mergeCell ref="A1181:B1181"/>
    <mergeCell ref="A1182:B1182"/>
    <mergeCell ref="A1183:B1183"/>
    <mergeCell ref="A1184:B1184"/>
    <mergeCell ref="A1074:B1074"/>
    <mergeCell ref="A1075:B1075"/>
    <mergeCell ref="A1076:B1076"/>
    <mergeCell ref="A1077:B1077"/>
    <mergeCell ref="A1078:B1078"/>
    <mergeCell ref="A1087:G1087"/>
    <mergeCell ref="A1079:B1079"/>
    <mergeCell ref="A1261:B1261"/>
    <mergeCell ref="A1254:B1254"/>
    <mergeCell ref="A1430:B1430"/>
    <mergeCell ref="A1495:B1495"/>
    <mergeCell ref="A1496:B1496"/>
    <mergeCell ref="A1497:B1497"/>
    <mergeCell ref="A1498:B1498"/>
    <mergeCell ref="A1499:B1499"/>
    <mergeCell ref="A545:B545"/>
    <mergeCell ref="A668:B668"/>
    <mergeCell ref="A723:B723"/>
    <mergeCell ref="A1426:B1426"/>
    <mergeCell ref="A1427:B1427"/>
    <mergeCell ref="A1428:B1428"/>
    <mergeCell ref="A1429:B1429"/>
    <mergeCell ref="A1319:B1319"/>
    <mergeCell ref="A1320:B1320"/>
    <mergeCell ref="A1321:B1321"/>
    <mergeCell ref="A1322:B1322"/>
    <mergeCell ref="A1323:B1323"/>
    <mergeCell ref="A1250:B1250"/>
    <mergeCell ref="A1251:B1251"/>
    <mergeCell ref="A1252:B1252"/>
    <mergeCell ref="A1253:B1253"/>
    <mergeCell ref="A1634:B1634"/>
    <mergeCell ref="A1635:B1635"/>
    <mergeCell ref="A1636:B1636"/>
    <mergeCell ref="A1637:B1637"/>
    <mergeCell ref="A1638:B1638"/>
    <mergeCell ref="A1564:B1564"/>
    <mergeCell ref="A1565:B1565"/>
    <mergeCell ref="A1566:B1566"/>
    <mergeCell ref="A1568:B1568"/>
    <mergeCell ref="A1567:B1567"/>
  </mergeCells>
  <pageMargins left="0" right="0" top="0" bottom="0" header="0" footer="0"/>
  <pageSetup paperSize="5" orientation="landscape" horizontalDpi="4294967293" verticalDpi="4294967293" r:id="rId1"/>
</worksheet>
</file>

<file path=xl/worksheets/sheet11.xml><?xml version="1.0" encoding="utf-8"?>
<worksheet xmlns="http://schemas.openxmlformats.org/spreadsheetml/2006/main" xmlns:r="http://schemas.openxmlformats.org/officeDocument/2006/relationships">
  <dimension ref="A1:I127"/>
  <sheetViews>
    <sheetView topLeftCell="A64" workbookViewId="0">
      <selection activeCell="A115" sqref="A115:XFD115"/>
    </sheetView>
  </sheetViews>
  <sheetFormatPr defaultRowHeight="15"/>
  <cols>
    <col min="2" max="2" width="34" style="163" customWidth="1"/>
    <col min="3" max="3" width="57.28515625" style="163" bestFit="1" customWidth="1"/>
  </cols>
  <sheetData>
    <row r="1" spans="1:6" ht="26.25">
      <c r="A1" s="562" t="s">
        <v>689</v>
      </c>
      <c r="B1" s="562"/>
      <c r="C1" s="562"/>
      <c r="D1" s="562"/>
      <c r="E1" s="562"/>
      <c r="F1" s="562"/>
    </row>
    <row r="2" spans="1:6" ht="26.25">
      <c r="A2" s="562" t="s">
        <v>688</v>
      </c>
      <c r="B2" s="562"/>
      <c r="C2" s="562"/>
      <c r="D2" s="562"/>
      <c r="E2" s="562"/>
      <c r="F2" s="562"/>
    </row>
    <row r="5" spans="1:6">
      <c r="A5" t="s">
        <v>360</v>
      </c>
      <c r="B5" s="163" t="s">
        <v>361</v>
      </c>
    </row>
    <row r="6" spans="1:6">
      <c r="C6" s="163" t="s">
        <v>362</v>
      </c>
    </row>
    <row r="7" spans="1:6">
      <c r="C7" s="163" t="s">
        <v>363</v>
      </c>
    </row>
    <row r="8" spans="1:6">
      <c r="C8" s="163" t="s">
        <v>364</v>
      </c>
    </row>
    <row r="9" spans="1:6">
      <c r="C9" s="163" t="s">
        <v>365</v>
      </c>
    </row>
    <row r="10" spans="1:6">
      <c r="C10" s="163" t="s">
        <v>368</v>
      </c>
    </row>
    <row r="11" spans="1:6">
      <c r="B11" s="163" t="s">
        <v>366</v>
      </c>
    </row>
    <row r="12" spans="1:6">
      <c r="B12" s="163" t="s">
        <v>367</v>
      </c>
    </row>
    <row r="14" spans="1:6">
      <c r="A14" t="s">
        <v>431</v>
      </c>
      <c r="B14" s="163" t="s">
        <v>1279</v>
      </c>
    </row>
    <row r="15" spans="1:6">
      <c r="C15" s="163" t="s">
        <v>432</v>
      </c>
    </row>
    <row r="16" spans="1:6">
      <c r="C16" s="163" t="s">
        <v>433</v>
      </c>
    </row>
    <row r="17" spans="1:3">
      <c r="C17" s="163" t="s">
        <v>434</v>
      </c>
    </row>
    <row r="18" spans="1:3">
      <c r="C18" s="163" t="s">
        <v>435</v>
      </c>
    </row>
    <row r="19" spans="1:3">
      <c r="C19" s="163" t="s">
        <v>436</v>
      </c>
    </row>
    <row r="20" spans="1:3">
      <c r="C20" s="163" t="s">
        <v>437</v>
      </c>
    </row>
    <row r="21" spans="1:3">
      <c r="C21" s="163" t="s">
        <v>438</v>
      </c>
    </row>
    <row r="22" spans="1:3">
      <c r="C22" s="163" t="s">
        <v>439</v>
      </c>
    </row>
    <row r="24" spans="1:3">
      <c r="A24" t="s">
        <v>369</v>
      </c>
      <c r="B24" s="163" t="s">
        <v>377</v>
      </c>
    </row>
    <row r="25" spans="1:3">
      <c r="B25" s="163" t="s">
        <v>1280</v>
      </c>
    </row>
    <row r="26" spans="1:3">
      <c r="B26" s="163" t="s">
        <v>378</v>
      </c>
    </row>
    <row r="27" spans="1:3">
      <c r="B27" s="163" t="s">
        <v>379</v>
      </c>
    </row>
    <row r="28" spans="1:3">
      <c r="B28" s="163" t="s">
        <v>380</v>
      </c>
    </row>
    <row r="29" spans="1:3">
      <c r="B29" s="163" t="s">
        <v>381</v>
      </c>
    </row>
    <row r="30" spans="1:3">
      <c r="B30" s="163" t="s">
        <v>382</v>
      </c>
    </row>
    <row r="32" spans="1:3">
      <c r="A32" t="s">
        <v>383</v>
      </c>
      <c r="B32" s="163" t="s">
        <v>370</v>
      </c>
    </row>
    <row r="33" spans="1:3">
      <c r="B33" s="163" t="s">
        <v>371</v>
      </c>
      <c r="C33" t="s">
        <v>375</v>
      </c>
    </row>
    <row r="34" spans="1:3">
      <c r="B34" s="163" t="s">
        <v>372</v>
      </c>
      <c r="C34" t="s">
        <v>376</v>
      </c>
    </row>
    <row r="35" spans="1:3">
      <c r="B35" s="163" t="s">
        <v>373</v>
      </c>
      <c r="C35" t="s">
        <v>384</v>
      </c>
    </row>
    <row r="36" spans="1:3">
      <c r="C36" t="s">
        <v>385</v>
      </c>
    </row>
    <row r="37" spans="1:3">
      <c r="B37" s="163" t="s">
        <v>374</v>
      </c>
      <c r="C37" t="s">
        <v>386</v>
      </c>
    </row>
    <row r="38" spans="1:3">
      <c r="C38" t="s">
        <v>385</v>
      </c>
    </row>
    <row r="40" spans="1:3">
      <c r="A40" t="s">
        <v>387</v>
      </c>
      <c r="B40" s="163" t="s">
        <v>1281</v>
      </c>
    </row>
    <row r="41" spans="1:3">
      <c r="B41" s="163" t="s">
        <v>388</v>
      </c>
    </row>
    <row r="42" spans="1:3">
      <c r="B42" s="163" t="s">
        <v>389</v>
      </c>
    </row>
    <row r="44" spans="1:3">
      <c r="A44" t="s">
        <v>393</v>
      </c>
      <c r="B44" s="163" t="s">
        <v>539</v>
      </c>
    </row>
    <row r="45" spans="1:3">
      <c r="B45" s="163" t="s">
        <v>540</v>
      </c>
    </row>
    <row r="46" spans="1:3">
      <c r="B46" s="163" t="s">
        <v>772</v>
      </c>
    </row>
    <row r="47" spans="1:3">
      <c r="A47" t="s">
        <v>541</v>
      </c>
      <c r="B47" s="163" t="s">
        <v>390</v>
      </c>
    </row>
    <row r="48" spans="1:3">
      <c r="B48" s="163" t="s">
        <v>391</v>
      </c>
    </row>
    <row r="49" spans="1:3">
      <c r="B49" s="163" t="s">
        <v>392</v>
      </c>
    </row>
    <row r="51" spans="1:3">
      <c r="A51" t="s">
        <v>542</v>
      </c>
      <c r="B51" s="163" t="s">
        <v>394</v>
      </c>
    </row>
    <row r="52" spans="1:3">
      <c r="C52" s="163" t="s">
        <v>395</v>
      </c>
    </row>
    <row r="53" spans="1:3">
      <c r="C53" s="163" t="s">
        <v>88</v>
      </c>
    </row>
    <row r="54" spans="1:3">
      <c r="C54" s="163" t="s">
        <v>396</v>
      </c>
    </row>
    <row r="55" spans="1:3">
      <c r="B55" s="163" t="s">
        <v>1282</v>
      </c>
    </row>
    <row r="57" spans="1:3">
      <c r="B57" s="163" t="s">
        <v>397</v>
      </c>
    </row>
    <row r="58" spans="1:3">
      <c r="C58" s="163" t="s">
        <v>398</v>
      </c>
    </row>
    <row r="59" spans="1:3">
      <c r="C59" s="163" t="s">
        <v>399</v>
      </c>
    </row>
    <row r="60" spans="1:3">
      <c r="C60" s="163" t="s">
        <v>400</v>
      </c>
    </row>
    <row r="61" spans="1:3">
      <c r="C61" s="163" t="s">
        <v>401</v>
      </c>
    </row>
    <row r="62" spans="1:3">
      <c r="C62" s="163" t="s">
        <v>402</v>
      </c>
    </row>
    <row r="64" spans="1:3">
      <c r="B64" s="163" t="s">
        <v>547</v>
      </c>
    </row>
    <row r="65" spans="2:3">
      <c r="C65" s="163" t="s">
        <v>548</v>
      </c>
    </row>
    <row r="66" spans="2:3">
      <c r="C66" s="163" t="s">
        <v>549</v>
      </c>
    </row>
    <row r="68" spans="2:3">
      <c r="B68" s="163" t="s">
        <v>403</v>
      </c>
    </row>
    <row r="69" spans="2:3">
      <c r="C69" s="163" t="s">
        <v>404</v>
      </c>
    </row>
    <row r="70" spans="2:3">
      <c r="C70" s="163" t="s">
        <v>405</v>
      </c>
    </row>
    <row r="71" spans="2:3">
      <c r="B71" s="163" t="s">
        <v>1283</v>
      </c>
    </row>
    <row r="73" spans="2:3">
      <c r="B73" s="163" t="s">
        <v>1282</v>
      </c>
    </row>
    <row r="78" spans="2:3">
      <c r="B78" s="163" t="s">
        <v>773</v>
      </c>
    </row>
    <row r="79" spans="2:3">
      <c r="B79" s="163" t="s">
        <v>774</v>
      </c>
    </row>
    <row r="80" spans="2:3">
      <c r="B80" s="163" t="s">
        <v>775</v>
      </c>
    </row>
    <row r="81" spans="1:3">
      <c r="B81" s="163" t="s">
        <v>776</v>
      </c>
    </row>
    <row r="83" spans="1:3">
      <c r="A83" t="s">
        <v>543</v>
      </c>
      <c r="B83" s="163" t="s">
        <v>1284</v>
      </c>
    </row>
    <row r="84" spans="1:3">
      <c r="B84" s="163" t="s">
        <v>1285</v>
      </c>
    </row>
    <row r="85" spans="1:3">
      <c r="B85" s="163" t="s">
        <v>408</v>
      </c>
    </row>
    <row r="87" spans="1:3">
      <c r="A87" t="s">
        <v>424</v>
      </c>
      <c r="B87" s="163" t="s">
        <v>1286</v>
      </c>
    </row>
    <row r="88" spans="1:3">
      <c r="C88" s="163" t="s">
        <v>415</v>
      </c>
    </row>
    <row r="89" spans="1:3">
      <c r="C89" s="163" t="s">
        <v>413</v>
      </c>
    </row>
    <row r="90" spans="1:3">
      <c r="C90" s="163" t="s">
        <v>417</v>
      </c>
    </row>
    <row r="91" spans="1:3">
      <c r="C91" s="163" t="s">
        <v>412</v>
      </c>
    </row>
    <row r="92" spans="1:3">
      <c r="C92" s="163" t="s">
        <v>416</v>
      </c>
    </row>
    <row r="93" spans="1:3">
      <c r="C93" s="163" t="s">
        <v>410</v>
      </c>
    </row>
    <row r="94" spans="1:3">
      <c r="C94" s="163" t="s">
        <v>411</v>
      </c>
    </row>
    <row r="95" spans="1:3">
      <c r="C95" s="163" t="s">
        <v>414</v>
      </c>
    </row>
    <row r="96" spans="1:3">
      <c r="C96" s="163" t="s">
        <v>409</v>
      </c>
    </row>
    <row r="97" spans="1:3">
      <c r="C97" s="163" t="s">
        <v>422</v>
      </c>
    </row>
    <row r="99" spans="1:3">
      <c r="A99" t="s">
        <v>544</v>
      </c>
      <c r="B99" s="163" t="s">
        <v>419</v>
      </c>
    </row>
    <row r="100" spans="1:3">
      <c r="B100" s="163" t="s">
        <v>420</v>
      </c>
    </row>
    <row r="101" spans="1:3">
      <c r="B101" s="163" t="s">
        <v>421</v>
      </c>
    </row>
    <row r="102" spans="1:3">
      <c r="B102" s="163" t="s">
        <v>423</v>
      </c>
    </row>
    <row r="104" spans="1:3">
      <c r="A104" t="s">
        <v>545</v>
      </c>
      <c r="B104" s="163" t="s">
        <v>425</v>
      </c>
    </row>
    <row r="105" spans="1:3">
      <c r="B105" s="163" t="s">
        <v>426</v>
      </c>
    </row>
    <row r="106" spans="1:3">
      <c r="B106" s="163" t="s">
        <v>427</v>
      </c>
    </row>
    <row r="107" spans="1:3">
      <c r="B107" s="163" t="s">
        <v>428</v>
      </c>
    </row>
    <row r="108" spans="1:3">
      <c r="B108" s="163" t="s">
        <v>1287</v>
      </c>
    </row>
    <row r="109" spans="1:3">
      <c r="B109" s="163" t="s">
        <v>429</v>
      </c>
    </row>
    <row r="110" spans="1:3">
      <c r="B110" s="163" t="s">
        <v>430</v>
      </c>
    </row>
    <row r="112" spans="1:3">
      <c r="A112" t="s">
        <v>546</v>
      </c>
      <c r="B112" s="163" t="s">
        <v>441</v>
      </c>
    </row>
    <row r="113" spans="1:9">
      <c r="B113" s="163" t="s">
        <v>442</v>
      </c>
    </row>
    <row r="114" spans="1:9">
      <c r="B114" s="163" t="s">
        <v>443</v>
      </c>
    </row>
    <row r="117" spans="1:9">
      <c r="A117" t="s">
        <v>684</v>
      </c>
      <c r="B117" s="163" t="s">
        <v>685</v>
      </c>
    </row>
    <row r="119" spans="1:9">
      <c r="B119" t="s">
        <v>683</v>
      </c>
      <c r="D119" s="163"/>
    </row>
    <row r="120" spans="1:9">
      <c r="B120" s="163" t="s">
        <v>686</v>
      </c>
      <c r="C120" s="485">
        <v>0.5</v>
      </c>
    </row>
    <row r="121" spans="1:9">
      <c r="B121" s="163" t="s">
        <v>436</v>
      </c>
      <c r="C121" s="485">
        <v>0.44</v>
      </c>
      <c r="E121" s="372"/>
      <c r="F121" s="372"/>
      <c r="G121" s="372"/>
      <c r="H121" s="372"/>
      <c r="I121" s="372"/>
    </row>
    <row r="122" spans="1:9">
      <c r="B122" s="163" t="s">
        <v>438</v>
      </c>
      <c r="C122" s="485">
        <v>0.42</v>
      </c>
      <c r="E122" s="101"/>
      <c r="F122" s="101"/>
      <c r="G122" s="101"/>
      <c r="H122" s="101"/>
      <c r="I122" s="101"/>
    </row>
    <row r="123" spans="1:9">
      <c r="B123" s="163" t="s">
        <v>687</v>
      </c>
      <c r="C123" s="485">
        <v>0.41</v>
      </c>
      <c r="E123" s="101"/>
      <c r="F123" s="101"/>
      <c r="G123" s="101"/>
      <c r="H123" s="101"/>
      <c r="I123" s="101"/>
    </row>
    <row r="124" spans="1:9">
      <c r="B124" s="163" t="s">
        <v>433</v>
      </c>
      <c r="C124" s="485">
        <v>0.37</v>
      </c>
      <c r="E124" s="101"/>
      <c r="F124" s="101"/>
      <c r="G124" s="101"/>
      <c r="H124" s="101"/>
      <c r="I124" s="101"/>
    </row>
    <row r="125" spans="1:9">
      <c r="B125" s="163" t="s">
        <v>434</v>
      </c>
      <c r="C125" s="485">
        <v>0.33</v>
      </c>
    </row>
    <row r="126" spans="1:9">
      <c r="B126" s="163" t="s">
        <v>437</v>
      </c>
      <c r="C126" s="485">
        <v>0.33</v>
      </c>
    </row>
    <row r="127" spans="1:9">
      <c r="B127" s="163" t="s">
        <v>439</v>
      </c>
      <c r="C127" s="485">
        <v>0.2</v>
      </c>
    </row>
  </sheetData>
  <mergeCells count="2">
    <mergeCell ref="A1:F1"/>
    <mergeCell ref="A2:F2"/>
  </mergeCells>
  <pageMargins left="0" right="0" top="0" bottom="0" header="0" footer="0"/>
  <pageSetup paperSize="5" orientation="landscape" horizontalDpi="4294967293" verticalDpi="4294967293" r:id="rId1"/>
</worksheet>
</file>

<file path=xl/worksheets/sheet12.xml><?xml version="1.0" encoding="utf-8"?>
<worksheet xmlns="http://schemas.openxmlformats.org/spreadsheetml/2006/main" xmlns:r="http://schemas.openxmlformats.org/officeDocument/2006/relationships">
  <dimension ref="A1:U483"/>
  <sheetViews>
    <sheetView topLeftCell="A469" zoomScale="76" zoomScaleNormal="76" workbookViewId="0">
      <selection activeCell="E489" sqref="E489"/>
    </sheetView>
  </sheetViews>
  <sheetFormatPr defaultRowHeight="15"/>
  <cols>
    <col min="2" max="2" width="21" customWidth="1"/>
    <col min="4" max="4" width="9.140625" customWidth="1"/>
    <col min="5" max="5" width="90.7109375" customWidth="1"/>
  </cols>
  <sheetData>
    <row r="1" spans="1:13" ht="46.5">
      <c r="A1" s="563" t="s">
        <v>550</v>
      </c>
      <c r="B1" s="563"/>
      <c r="C1" s="563"/>
      <c r="D1" s="563"/>
      <c r="E1" s="563"/>
      <c r="F1" s="563"/>
      <c r="G1" s="563"/>
      <c r="H1" s="563"/>
      <c r="I1" s="563"/>
      <c r="J1" s="563"/>
      <c r="K1" s="563"/>
      <c r="L1" s="563"/>
      <c r="M1" s="563"/>
    </row>
    <row r="3" spans="1:13">
      <c r="A3" t="s">
        <v>360</v>
      </c>
      <c r="B3" t="s">
        <v>551</v>
      </c>
    </row>
    <row r="4" spans="1:13">
      <c r="B4" t="s">
        <v>552</v>
      </c>
    </row>
    <row r="5" spans="1:13">
      <c r="B5" t="s">
        <v>1288</v>
      </c>
    </row>
    <row r="6" spans="1:13">
      <c r="B6" t="s">
        <v>553</v>
      </c>
    </row>
    <row r="8" spans="1:13">
      <c r="B8" t="s">
        <v>650</v>
      </c>
    </row>
    <row r="9" spans="1:13">
      <c r="C9" t="s">
        <v>651</v>
      </c>
    </row>
    <row r="10" spans="1:13">
      <c r="C10" t="s">
        <v>652</v>
      </c>
    </row>
    <row r="11" spans="1:13">
      <c r="C11" t="s">
        <v>653</v>
      </c>
    </row>
    <row r="12" spans="1:13">
      <c r="C12" t="s">
        <v>654</v>
      </c>
    </row>
    <row r="14" spans="1:13">
      <c r="B14" t="s">
        <v>655</v>
      </c>
    </row>
    <row r="17" spans="1:4">
      <c r="A17" t="s">
        <v>369</v>
      </c>
      <c r="B17" t="s">
        <v>554</v>
      </c>
    </row>
    <row r="18" spans="1:4">
      <c r="B18" t="s">
        <v>555</v>
      </c>
    </row>
    <row r="19" spans="1:4">
      <c r="C19" t="s">
        <v>556</v>
      </c>
    </row>
    <row r="20" spans="1:4">
      <c r="C20" t="s">
        <v>557</v>
      </c>
    </row>
    <row r="21" spans="1:4">
      <c r="C21" t="s">
        <v>558</v>
      </c>
    </row>
    <row r="22" spans="1:4">
      <c r="C22" t="s">
        <v>559</v>
      </c>
    </row>
    <row r="23" spans="1:4">
      <c r="C23" t="s">
        <v>560</v>
      </c>
    </row>
    <row r="24" spans="1:4">
      <c r="D24" t="s">
        <v>298</v>
      </c>
    </row>
    <row r="25" spans="1:4">
      <c r="D25" t="s">
        <v>297</v>
      </c>
    </row>
    <row r="26" spans="1:4">
      <c r="D26" t="s">
        <v>300</v>
      </c>
    </row>
    <row r="27" spans="1:4">
      <c r="D27" t="s">
        <v>561</v>
      </c>
    </row>
    <row r="28" spans="1:4">
      <c r="B28" t="s">
        <v>668</v>
      </c>
    </row>
    <row r="30" spans="1:4">
      <c r="A30" t="s">
        <v>383</v>
      </c>
      <c r="B30" t="s">
        <v>581</v>
      </c>
    </row>
    <row r="31" spans="1:4">
      <c r="B31" t="s">
        <v>562</v>
      </c>
    </row>
    <row r="32" spans="1:4">
      <c r="B32" t="s">
        <v>1289</v>
      </c>
    </row>
    <row r="34" spans="2:3">
      <c r="B34" t="s">
        <v>432</v>
      </c>
    </row>
    <row r="35" spans="2:3">
      <c r="C35" t="s">
        <v>563</v>
      </c>
    </row>
    <row r="36" spans="2:3">
      <c r="C36" t="s">
        <v>564</v>
      </c>
    </row>
    <row r="37" spans="2:3">
      <c r="C37" t="s">
        <v>565</v>
      </c>
    </row>
    <row r="38" spans="2:3">
      <c r="C38" t="s">
        <v>566</v>
      </c>
    </row>
    <row r="39" spans="2:3">
      <c r="C39" t="s">
        <v>567</v>
      </c>
    </row>
    <row r="40" spans="2:3">
      <c r="B40" t="s">
        <v>433</v>
      </c>
    </row>
    <row r="41" spans="2:3">
      <c r="C41" t="s">
        <v>568</v>
      </c>
    </row>
    <row r="42" spans="2:3">
      <c r="C42" t="s">
        <v>569</v>
      </c>
    </row>
    <row r="43" spans="2:3">
      <c r="C43" t="s">
        <v>571</v>
      </c>
    </row>
    <row r="44" spans="2:3">
      <c r="B44" t="s">
        <v>437</v>
      </c>
    </row>
    <row r="45" spans="2:3">
      <c r="C45" t="s">
        <v>570</v>
      </c>
    </row>
    <row r="46" spans="2:3">
      <c r="C46" t="s">
        <v>572</v>
      </c>
    </row>
    <row r="47" spans="2:3">
      <c r="B47" t="s">
        <v>439</v>
      </c>
    </row>
    <row r="48" spans="2:3">
      <c r="C48" t="s">
        <v>573</v>
      </c>
    </row>
    <row r="49" spans="1:3">
      <c r="C49" t="s">
        <v>574</v>
      </c>
    </row>
    <row r="51" spans="1:3">
      <c r="B51" t="s">
        <v>575</v>
      </c>
    </row>
    <row r="52" spans="1:3">
      <c r="B52" t="s">
        <v>576</v>
      </c>
    </row>
    <row r="53" spans="1:3">
      <c r="B53" t="s">
        <v>577</v>
      </c>
    </row>
    <row r="54" spans="1:3">
      <c r="B54" t="s">
        <v>578</v>
      </c>
    </row>
    <row r="55" spans="1:3">
      <c r="B55" t="s">
        <v>579</v>
      </c>
    </row>
    <row r="56" spans="1:3">
      <c r="B56" t="s">
        <v>580</v>
      </c>
    </row>
    <row r="58" spans="1:3">
      <c r="A58" t="s">
        <v>387</v>
      </c>
      <c r="B58" t="s">
        <v>581</v>
      </c>
    </row>
    <row r="59" spans="1:3">
      <c r="B59" t="s">
        <v>582</v>
      </c>
    </row>
    <row r="60" spans="1:3">
      <c r="B60" t="s">
        <v>583</v>
      </c>
    </row>
    <row r="61" spans="1:3">
      <c r="B61" t="s">
        <v>584</v>
      </c>
    </row>
    <row r="63" spans="1:3">
      <c r="A63" t="s">
        <v>585</v>
      </c>
      <c r="B63" t="s">
        <v>581</v>
      </c>
    </row>
    <row r="64" spans="1:3">
      <c r="B64" t="s">
        <v>587</v>
      </c>
    </row>
    <row r="65" spans="1:3">
      <c r="B65" t="s">
        <v>588</v>
      </c>
    </row>
    <row r="66" spans="1:3">
      <c r="C66" t="s">
        <v>589</v>
      </c>
    </row>
    <row r="67" spans="1:3">
      <c r="C67" t="s">
        <v>590</v>
      </c>
    </row>
    <row r="68" spans="1:3">
      <c r="C68" t="s">
        <v>591</v>
      </c>
    </row>
    <row r="69" spans="1:3">
      <c r="C69" t="s">
        <v>592</v>
      </c>
    </row>
    <row r="70" spans="1:3">
      <c r="B70" t="s">
        <v>593</v>
      </c>
    </row>
    <row r="72" spans="1:3">
      <c r="A72" t="s">
        <v>586</v>
      </c>
      <c r="B72" t="s">
        <v>594</v>
      </c>
    </row>
    <row r="74" spans="1:3">
      <c r="A74" t="s">
        <v>406</v>
      </c>
      <c r="B74" t="s">
        <v>595</v>
      </c>
    </row>
    <row r="75" spans="1:3">
      <c r="B75" t="s">
        <v>596</v>
      </c>
    </row>
    <row r="76" spans="1:3">
      <c r="B76" t="s">
        <v>597</v>
      </c>
    </row>
    <row r="77" spans="1:3">
      <c r="B77" t="s">
        <v>1228</v>
      </c>
    </row>
    <row r="78" spans="1:3">
      <c r="B78" t="s">
        <v>1229</v>
      </c>
    </row>
    <row r="80" spans="1:3">
      <c r="A80" t="s">
        <v>407</v>
      </c>
      <c r="B80" t="s">
        <v>598</v>
      </c>
    </row>
    <row r="81" spans="1:2">
      <c r="B81" t="s">
        <v>599</v>
      </c>
    </row>
    <row r="82" spans="1:2">
      <c r="B82" t="s">
        <v>600</v>
      </c>
    </row>
    <row r="84" spans="1:2">
      <c r="A84" t="s">
        <v>418</v>
      </c>
      <c r="B84" t="s">
        <v>601</v>
      </c>
    </row>
    <row r="85" spans="1:2">
      <c r="B85" t="s">
        <v>602</v>
      </c>
    </row>
    <row r="86" spans="1:2">
      <c r="B86" t="s">
        <v>603</v>
      </c>
    </row>
    <row r="88" spans="1:2">
      <c r="B88" t="s">
        <v>607</v>
      </c>
    </row>
    <row r="89" spans="1:2">
      <c r="B89" t="s">
        <v>1290</v>
      </c>
    </row>
    <row r="90" spans="1:2">
      <c r="B90" t="s">
        <v>604</v>
      </c>
    </row>
    <row r="91" spans="1:2">
      <c r="B91" t="s">
        <v>605</v>
      </c>
    </row>
    <row r="92" spans="1:2">
      <c r="B92" t="s">
        <v>606</v>
      </c>
    </row>
    <row r="93" spans="1:2">
      <c r="B93" t="s">
        <v>1291</v>
      </c>
    </row>
    <row r="95" spans="1:2">
      <c r="B95" t="s">
        <v>608</v>
      </c>
    </row>
    <row r="96" spans="1:2">
      <c r="B96" t="s">
        <v>613</v>
      </c>
    </row>
    <row r="97" spans="2:3">
      <c r="B97" t="s">
        <v>609</v>
      </c>
    </row>
    <row r="98" spans="2:3">
      <c r="B98" t="s">
        <v>610</v>
      </c>
    </row>
    <row r="99" spans="2:3">
      <c r="B99" t="s">
        <v>611</v>
      </c>
    </row>
    <row r="101" spans="2:3">
      <c r="B101" t="s">
        <v>612</v>
      </c>
    </row>
    <row r="102" spans="2:3">
      <c r="B102" t="s">
        <v>614</v>
      </c>
    </row>
    <row r="103" spans="2:3">
      <c r="B103" t="s">
        <v>615</v>
      </c>
    </row>
    <row r="105" spans="2:3">
      <c r="B105" t="s">
        <v>616</v>
      </c>
    </row>
    <row r="106" spans="2:3">
      <c r="C106" t="s">
        <v>617</v>
      </c>
    </row>
    <row r="107" spans="2:3">
      <c r="C107" t="s">
        <v>618</v>
      </c>
    </row>
    <row r="108" spans="2:3">
      <c r="C108" t="s">
        <v>619</v>
      </c>
    </row>
    <row r="109" spans="2:3">
      <c r="C109" t="s">
        <v>620</v>
      </c>
    </row>
    <row r="111" spans="2:3">
      <c r="B111" t="s">
        <v>621</v>
      </c>
    </row>
    <row r="112" spans="2:3">
      <c r="C112" t="s">
        <v>1207</v>
      </c>
    </row>
    <row r="113" spans="1:4">
      <c r="C113" t="s">
        <v>1208</v>
      </c>
    </row>
    <row r="114" spans="1:4">
      <c r="D114" t="s">
        <v>622</v>
      </c>
    </row>
    <row r="115" spans="1:4">
      <c r="D115" t="s">
        <v>623</v>
      </c>
    </row>
    <row r="116" spans="1:4">
      <c r="C116" t="s">
        <v>1087</v>
      </c>
    </row>
    <row r="117" spans="1:4">
      <c r="C117" t="s">
        <v>624</v>
      </c>
    </row>
    <row r="118" spans="1:4">
      <c r="C118" t="s">
        <v>1123</v>
      </c>
    </row>
    <row r="120" spans="1:4">
      <c r="B120" t="s">
        <v>625</v>
      </c>
    </row>
    <row r="122" spans="1:4">
      <c r="A122" t="s">
        <v>626</v>
      </c>
      <c r="B122" t="s">
        <v>627</v>
      </c>
    </row>
    <row r="124" spans="1:4">
      <c r="C124" t="s">
        <v>298</v>
      </c>
      <c r="D124" t="s">
        <v>371</v>
      </c>
    </row>
    <row r="125" spans="1:4">
      <c r="C125" t="s">
        <v>297</v>
      </c>
      <c r="D125" t="s">
        <v>372</v>
      </c>
    </row>
    <row r="126" spans="1:4">
      <c r="C126" t="s">
        <v>300</v>
      </c>
      <c r="D126" t="s">
        <v>373</v>
      </c>
    </row>
    <row r="127" spans="1:4">
      <c r="C127" t="s">
        <v>561</v>
      </c>
      <c r="D127" t="s">
        <v>374</v>
      </c>
    </row>
    <row r="129" spans="1:2">
      <c r="B129" t="s">
        <v>1292</v>
      </c>
    </row>
    <row r="130" spans="1:2">
      <c r="B130" t="s">
        <v>872</v>
      </c>
    </row>
    <row r="131" spans="1:2">
      <c r="B131" t="s">
        <v>873</v>
      </c>
    </row>
    <row r="132" spans="1:2">
      <c r="B132" t="s">
        <v>1293</v>
      </c>
    </row>
    <row r="133" spans="1:2">
      <c r="B133" t="s">
        <v>1294</v>
      </c>
    </row>
    <row r="134" spans="1:2">
      <c r="B134" t="s">
        <v>874</v>
      </c>
    </row>
    <row r="135" spans="1:2">
      <c r="B135" t="s">
        <v>879</v>
      </c>
    </row>
    <row r="137" spans="1:2">
      <c r="B137" t="s">
        <v>875</v>
      </c>
    </row>
    <row r="138" spans="1:2">
      <c r="B138" t="s">
        <v>876</v>
      </c>
    </row>
    <row r="139" spans="1:2">
      <c r="B139" t="s">
        <v>877</v>
      </c>
    </row>
    <row r="140" spans="1:2">
      <c r="B140" t="s">
        <v>878</v>
      </c>
    </row>
    <row r="142" spans="1:2">
      <c r="A142" t="s">
        <v>440</v>
      </c>
      <c r="B142" t="s">
        <v>628</v>
      </c>
    </row>
    <row r="143" spans="1:2">
      <c r="B143" t="s">
        <v>629</v>
      </c>
    </row>
    <row r="144" spans="1:2">
      <c r="B144" t="s">
        <v>630</v>
      </c>
    </row>
    <row r="146" spans="3:18">
      <c r="C146" t="s">
        <v>298</v>
      </c>
      <c r="D146" t="s">
        <v>631</v>
      </c>
    </row>
    <row r="147" spans="3:18">
      <c r="D147" t="s">
        <v>633</v>
      </c>
    </row>
    <row r="148" spans="3:18">
      <c r="D148" t="s">
        <v>634</v>
      </c>
    </row>
    <row r="149" spans="3:18">
      <c r="D149" t="s">
        <v>637</v>
      </c>
    </row>
    <row r="150" spans="3:18">
      <c r="D150" t="s">
        <v>632</v>
      </c>
    </row>
    <row r="151" spans="3:18">
      <c r="D151" t="s">
        <v>635</v>
      </c>
    </row>
    <row r="152" spans="3:18">
      <c r="D152" t="s">
        <v>265</v>
      </c>
    </row>
    <row r="154" spans="3:18">
      <c r="C154" s="483" t="s">
        <v>642</v>
      </c>
      <c r="D154" s="161" t="s">
        <v>1267</v>
      </c>
      <c r="E154" s="483"/>
      <c r="F154" s="483"/>
      <c r="G154" s="483"/>
      <c r="H154" s="483"/>
      <c r="I154" s="483"/>
      <c r="J154" s="483"/>
      <c r="K154" s="483"/>
      <c r="L154" s="483"/>
      <c r="M154" s="483"/>
      <c r="N154" s="483"/>
      <c r="O154" s="483"/>
      <c r="P154" s="483"/>
      <c r="Q154" s="483"/>
      <c r="R154" s="483"/>
    </row>
    <row r="155" spans="3:18">
      <c r="C155" s="483"/>
      <c r="D155" s="483" t="s">
        <v>643</v>
      </c>
      <c r="E155" s="483"/>
      <c r="F155" s="483"/>
      <c r="G155" s="483"/>
      <c r="H155" s="483"/>
      <c r="I155" s="483"/>
      <c r="J155" s="483"/>
      <c r="K155" s="483"/>
      <c r="L155" s="483"/>
      <c r="M155" s="483"/>
      <c r="N155" s="483"/>
      <c r="O155" s="483"/>
      <c r="P155" s="483"/>
      <c r="Q155" s="483"/>
      <c r="R155" s="483"/>
    </row>
    <row r="157" spans="3:18">
      <c r="C157" t="s">
        <v>297</v>
      </c>
      <c r="D157" t="s">
        <v>636</v>
      </c>
    </row>
    <row r="158" spans="3:18">
      <c r="D158" t="s">
        <v>638</v>
      </c>
    </row>
    <row r="159" spans="3:18">
      <c r="D159" t="s">
        <v>639</v>
      </c>
    </row>
    <row r="161" spans="2:21">
      <c r="C161" s="483" t="s">
        <v>644</v>
      </c>
      <c r="D161" s="483" t="s">
        <v>1295</v>
      </c>
      <c r="E161" s="483"/>
      <c r="F161" s="483"/>
      <c r="G161" s="483"/>
      <c r="H161" s="483"/>
      <c r="I161" s="483"/>
      <c r="J161" s="483"/>
      <c r="K161" s="483"/>
      <c r="L161" s="483"/>
      <c r="M161" s="483"/>
      <c r="N161" s="483"/>
      <c r="O161" s="483"/>
      <c r="P161" s="483"/>
      <c r="Q161" s="483"/>
      <c r="R161" s="483"/>
      <c r="S161" s="483"/>
      <c r="T161" s="483"/>
      <c r="U161" s="483"/>
    </row>
    <row r="162" spans="2:21">
      <c r="C162" s="483"/>
      <c r="D162" s="483" t="s">
        <v>534</v>
      </c>
      <c r="E162" s="483"/>
      <c r="F162" s="483"/>
      <c r="G162" s="483"/>
      <c r="H162" s="483"/>
      <c r="I162" s="483"/>
      <c r="J162" s="483"/>
      <c r="K162" s="483"/>
      <c r="L162" s="483"/>
      <c r="M162" s="483"/>
      <c r="N162" s="483"/>
      <c r="O162" s="483"/>
      <c r="P162" s="483"/>
      <c r="Q162" s="483"/>
      <c r="R162" s="483"/>
      <c r="S162" s="483"/>
      <c r="T162" s="483"/>
      <c r="U162" s="483"/>
    </row>
    <row r="164" spans="2:21">
      <c r="C164" t="s">
        <v>641</v>
      </c>
      <c r="D164" t="s">
        <v>640</v>
      </c>
    </row>
    <row r="165" spans="2:21">
      <c r="D165" t="s">
        <v>267</v>
      </c>
    </row>
    <row r="167" spans="2:21">
      <c r="C167" s="483" t="s">
        <v>645</v>
      </c>
      <c r="D167" s="483" t="s">
        <v>1007</v>
      </c>
      <c r="E167" s="483"/>
      <c r="F167" s="483"/>
      <c r="G167" s="483"/>
      <c r="H167" s="483"/>
      <c r="I167" s="483"/>
      <c r="J167" s="483"/>
    </row>
    <row r="168" spans="2:21">
      <c r="C168" s="483"/>
      <c r="D168" s="161" t="s">
        <v>267</v>
      </c>
      <c r="E168" s="483"/>
      <c r="F168" s="483"/>
      <c r="G168" s="483"/>
      <c r="H168" s="483"/>
      <c r="I168" s="483"/>
      <c r="J168" s="483"/>
    </row>
    <row r="169" spans="2:21">
      <c r="D169" s="9"/>
    </row>
    <row r="170" spans="2:21">
      <c r="C170" t="s">
        <v>561</v>
      </c>
      <c r="D170" t="s">
        <v>640</v>
      </c>
    </row>
    <row r="171" spans="2:21">
      <c r="D171" t="s">
        <v>267</v>
      </c>
    </row>
    <row r="173" spans="2:21">
      <c r="C173" s="483" t="s">
        <v>646</v>
      </c>
      <c r="D173" s="483" t="s">
        <v>1015</v>
      </c>
      <c r="E173" s="483"/>
      <c r="F173" s="483"/>
      <c r="G173" s="483"/>
      <c r="H173" s="161"/>
      <c r="I173" s="483"/>
      <c r="J173" s="483"/>
    </row>
    <row r="174" spans="2:21">
      <c r="C174" s="483"/>
      <c r="D174" s="161" t="s">
        <v>267</v>
      </c>
      <c r="E174" s="483"/>
      <c r="F174" s="483"/>
      <c r="G174" s="483"/>
      <c r="H174" s="483"/>
      <c r="I174" s="483"/>
      <c r="J174" s="483"/>
    </row>
    <row r="175" spans="2:21">
      <c r="B175" s="19"/>
      <c r="C175" s="19"/>
      <c r="D175" s="18"/>
      <c r="E175" s="19"/>
      <c r="F175" s="19"/>
      <c r="G175" s="19"/>
      <c r="H175" s="19"/>
      <c r="I175" s="19"/>
      <c r="J175" s="19"/>
      <c r="K175" s="19"/>
      <c r="L175" s="19"/>
    </row>
    <row r="176" spans="2:21">
      <c r="B176" s="19" t="s">
        <v>1296</v>
      </c>
      <c r="C176" s="19"/>
      <c r="D176" s="18"/>
      <c r="E176" s="19"/>
      <c r="F176" s="19"/>
      <c r="G176" s="19"/>
      <c r="H176" s="19"/>
      <c r="I176" s="19"/>
      <c r="J176" s="19"/>
      <c r="K176" s="19"/>
      <c r="L176" s="19"/>
    </row>
    <row r="177" spans="2:12">
      <c r="B177" s="19" t="s">
        <v>1297</v>
      </c>
      <c r="C177" s="19"/>
      <c r="D177" s="18"/>
      <c r="E177" s="19"/>
      <c r="F177" s="19"/>
      <c r="G177" s="19"/>
      <c r="H177" s="19"/>
      <c r="I177" s="19"/>
      <c r="J177" s="19"/>
      <c r="K177" s="19"/>
      <c r="L177" s="19"/>
    </row>
    <row r="179" spans="2:12">
      <c r="B179" t="s">
        <v>1298</v>
      </c>
    </row>
    <row r="181" spans="2:12">
      <c r="C181" t="s">
        <v>298</v>
      </c>
      <c r="D181" t="s">
        <v>692</v>
      </c>
    </row>
    <row r="182" spans="2:12">
      <c r="D182" t="s">
        <v>271</v>
      </c>
    </row>
    <row r="184" spans="2:12">
      <c r="C184" t="s">
        <v>297</v>
      </c>
      <c r="D184" t="s">
        <v>693</v>
      </c>
    </row>
    <row r="185" spans="2:12">
      <c r="D185" t="s">
        <v>269</v>
      </c>
    </row>
    <row r="187" spans="2:12">
      <c r="C187" t="s">
        <v>641</v>
      </c>
      <c r="D187" t="s">
        <v>694</v>
      </c>
    </row>
    <row r="188" spans="2:12">
      <c r="D188" s="18" t="s">
        <v>267</v>
      </c>
    </row>
    <row r="190" spans="2:12">
      <c r="C190" t="s">
        <v>695</v>
      </c>
      <c r="D190" t="s">
        <v>696</v>
      </c>
    </row>
    <row r="191" spans="2:12">
      <c r="D191" s="18" t="s">
        <v>267</v>
      </c>
    </row>
    <row r="194" spans="1:4">
      <c r="A194" t="s">
        <v>647</v>
      </c>
      <c r="B194" t="s">
        <v>648</v>
      </c>
    </row>
    <row r="195" spans="1:4">
      <c r="B195" t="s">
        <v>649</v>
      </c>
    </row>
    <row r="196" spans="1:4">
      <c r="B196" t="s">
        <v>669</v>
      </c>
    </row>
    <row r="198" spans="1:4">
      <c r="A198" t="s">
        <v>546</v>
      </c>
      <c r="B198" t="s">
        <v>670</v>
      </c>
    </row>
    <row r="199" spans="1:4">
      <c r="B199" t="s">
        <v>674</v>
      </c>
    </row>
    <row r="200" spans="1:4">
      <c r="C200" t="s">
        <v>995</v>
      </c>
      <c r="D200" t="s">
        <v>286</v>
      </c>
    </row>
    <row r="201" spans="1:4">
      <c r="B201" t="s">
        <v>671</v>
      </c>
    </row>
    <row r="202" spans="1:4">
      <c r="B202" t="s">
        <v>1299</v>
      </c>
    </row>
    <row r="203" spans="1:4">
      <c r="B203" t="s">
        <v>672</v>
      </c>
    </row>
    <row r="204" spans="1:4">
      <c r="C204" t="s">
        <v>293</v>
      </c>
    </row>
    <row r="205" spans="1:4">
      <c r="C205" t="s">
        <v>673</v>
      </c>
    </row>
    <row r="207" spans="1:4">
      <c r="B207" t="s">
        <v>675</v>
      </c>
    </row>
    <row r="209" spans="1:4">
      <c r="C209" t="s">
        <v>1300</v>
      </c>
    </row>
    <row r="210" spans="1:4">
      <c r="C210" t="s">
        <v>676</v>
      </c>
    </row>
    <row r="211" spans="1:4">
      <c r="C211" t="s">
        <v>677</v>
      </c>
    </row>
    <row r="212" spans="1:4">
      <c r="D212" t="s">
        <v>678</v>
      </c>
    </row>
    <row r="213" spans="1:4">
      <c r="D213" t="s">
        <v>679</v>
      </c>
    </row>
    <row r="214" spans="1:4">
      <c r="D214" t="s">
        <v>680</v>
      </c>
    </row>
    <row r="215" spans="1:4">
      <c r="D215" t="s">
        <v>681</v>
      </c>
    </row>
    <row r="216" spans="1:4">
      <c r="D216" t="s">
        <v>682</v>
      </c>
    </row>
    <row r="218" spans="1:4">
      <c r="B218" t="s">
        <v>690</v>
      </c>
    </row>
    <row r="219" spans="1:4">
      <c r="B219" t="s">
        <v>691</v>
      </c>
    </row>
    <row r="221" spans="1:4">
      <c r="A221" t="s">
        <v>684</v>
      </c>
      <c r="B221" t="s">
        <v>697</v>
      </c>
    </row>
    <row r="222" spans="1:4">
      <c r="B222" t="s">
        <v>698</v>
      </c>
    </row>
    <row r="223" spans="1:4">
      <c r="B223" t="s">
        <v>699</v>
      </c>
    </row>
    <row r="225" spans="2:3">
      <c r="B225" t="s">
        <v>700</v>
      </c>
    </row>
    <row r="226" spans="2:3">
      <c r="B226" t="s">
        <v>701</v>
      </c>
    </row>
    <row r="228" spans="2:3">
      <c r="B228" t="s">
        <v>702</v>
      </c>
    </row>
    <row r="229" spans="2:3">
      <c r="C229" t="s">
        <v>703</v>
      </c>
    </row>
    <row r="230" spans="2:3">
      <c r="C230" t="s">
        <v>704</v>
      </c>
    </row>
    <row r="231" spans="2:3">
      <c r="C231" s="95" t="s">
        <v>705</v>
      </c>
    </row>
    <row r="232" spans="2:3">
      <c r="C232" t="s">
        <v>718</v>
      </c>
    </row>
    <row r="233" spans="2:3">
      <c r="C233" t="s">
        <v>719</v>
      </c>
    </row>
    <row r="234" spans="2:3">
      <c r="C234" t="s">
        <v>720</v>
      </c>
    </row>
    <row r="235" spans="2:3">
      <c r="C235" t="s">
        <v>721</v>
      </c>
    </row>
    <row r="236" spans="2:3">
      <c r="C236" t="s">
        <v>722</v>
      </c>
    </row>
    <row r="238" spans="2:3">
      <c r="C238" t="s">
        <v>708</v>
      </c>
    </row>
    <row r="239" spans="2:3">
      <c r="C239" t="s">
        <v>706</v>
      </c>
    </row>
    <row r="240" spans="2:3">
      <c r="C240" t="s">
        <v>707</v>
      </c>
    </row>
    <row r="242" spans="3:9">
      <c r="C242" t="s">
        <v>709</v>
      </c>
    </row>
    <row r="244" spans="3:9">
      <c r="C244" t="s">
        <v>723</v>
      </c>
    </row>
    <row r="245" spans="3:9">
      <c r="D245" t="s">
        <v>710</v>
      </c>
      <c r="I245">
        <v>100</v>
      </c>
    </row>
    <row r="246" spans="3:9">
      <c r="D246" t="s">
        <v>711</v>
      </c>
      <c r="I246">
        <v>90</v>
      </c>
    </row>
    <row r="247" spans="3:9">
      <c r="D247" t="s">
        <v>712</v>
      </c>
      <c r="I247">
        <v>80</v>
      </c>
    </row>
    <row r="248" spans="3:9">
      <c r="D248" t="s">
        <v>713</v>
      </c>
      <c r="I248">
        <v>70</v>
      </c>
    </row>
    <row r="249" spans="3:9">
      <c r="D249" t="s">
        <v>714</v>
      </c>
      <c r="I249">
        <v>60</v>
      </c>
    </row>
    <row r="250" spans="3:9">
      <c r="D250" t="s">
        <v>715</v>
      </c>
      <c r="I250">
        <v>50</v>
      </c>
    </row>
    <row r="251" spans="3:9">
      <c r="D251" t="s">
        <v>716</v>
      </c>
      <c r="I251">
        <v>40</v>
      </c>
    </row>
    <row r="252" spans="3:9">
      <c r="D252" t="s">
        <v>717</v>
      </c>
      <c r="I252">
        <v>30</v>
      </c>
    </row>
    <row r="254" spans="3:9">
      <c r="C254" t="s">
        <v>724</v>
      </c>
    </row>
    <row r="256" spans="3:9">
      <c r="D256" t="s">
        <v>725</v>
      </c>
    </row>
    <row r="257" spans="2:8">
      <c r="D257" t="s">
        <v>726</v>
      </c>
    </row>
    <row r="258" spans="2:8">
      <c r="D258" s="462"/>
      <c r="E258" s="462"/>
      <c r="F258" s="462"/>
      <c r="G258" s="9"/>
      <c r="H258" s="9"/>
    </row>
    <row r="259" spans="2:8">
      <c r="C259" t="s">
        <v>727</v>
      </c>
      <c r="D259" s="462"/>
      <c r="E259" s="462"/>
      <c r="F259" s="462"/>
      <c r="G259" s="9"/>
      <c r="H259" s="9"/>
    </row>
    <row r="260" spans="2:8">
      <c r="D260" s="462"/>
      <c r="E260" s="462"/>
      <c r="F260" s="462"/>
      <c r="G260" s="9"/>
      <c r="H260" s="9"/>
    </row>
    <row r="261" spans="2:8">
      <c r="B261" t="s">
        <v>728</v>
      </c>
      <c r="D261" s="9"/>
      <c r="E261" s="9"/>
      <c r="F261" s="9"/>
      <c r="G261" s="9"/>
      <c r="H261" s="9"/>
    </row>
    <row r="262" spans="2:8">
      <c r="C262" t="s">
        <v>729</v>
      </c>
    </row>
    <row r="263" spans="2:8">
      <c r="C263" t="s">
        <v>730</v>
      </c>
    </row>
    <row r="264" spans="2:8">
      <c r="C264" t="s">
        <v>731</v>
      </c>
    </row>
    <row r="265" spans="2:8">
      <c r="C265" t="s">
        <v>732</v>
      </c>
    </row>
    <row r="266" spans="2:8">
      <c r="C266" t="s">
        <v>733</v>
      </c>
    </row>
    <row r="268" spans="2:8">
      <c r="B268" t="s">
        <v>734</v>
      </c>
    </row>
    <row r="270" spans="2:8">
      <c r="B270" t="s">
        <v>735</v>
      </c>
    </row>
    <row r="272" spans="2:8">
      <c r="B272" t="s">
        <v>742</v>
      </c>
    </row>
    <row r="273" spans="2:3">
      <c r="B273" t="s">
        <v>736</v>
      </c>
    </row>
    <row r="274" spans="2:3">
      <c r="B274" t="s">
        <v>737</v>
      </c>
    </row>
    <row r="276" spans="2:3">
      <c r="C276" t="s">
        <v>738</v>
      </c>
    </row>
    <row r="277" spans="2:3">
      <c r="C277" t="s">
        <v>739</v>
      </c>
    </row>
    <row r="278" spans="2:3">
      <c r="C278" t="s">
        <v>740</v>
      </c>
    </row>
    <row r="279" spans="2:3">
      <c r="C279" t="s">
        <v>741</v>
      </c>
    </row>
    <row r="281" spans="2:3">
      <c r="B281" t="s">
        <v>743</v>
      </c>
    </row>
    <row r="282" spans="2:3">
      <c r="B282" t="s">
        <v>744</v>
      </c>
    </row>
    <row r="283" spans="2:3">
      <c r="B283" t="s">
        <v>745</v>
      </c>
    </row>
    <row r="285" spans="2:3">
      <c r="B285" t="s">
        <v>746</v>
      </c>
    </row>
    <row r="286" spans="2:3">
      <c r="B286" t="s">
        <v>1301</v>
      </c>
    </row>
    <row r="287" spans="2:3">
      <c r="C287" t="s">
        <v>747</v>
      </c>
    </row>
    <row r="288" spans="2:3">
      <c r="C288" t="s">
        <v>1230</v>
      </c>
    </row>
    <row r="289" spans="2:9">
      <c r="C289" t="s">
        <v>748</v>
      </c>
    </row>
    <row r="290" spans="2:9">
      <c r="C290" t="s">
        <v>1247</v>
      </c>
    </row>
    <row r="291" spans="2:9">
      <c r="C291" t="s">
        <v>749</v>
      </c>
    </row>
    <row r="292" spans="2:9">
      <c r="B292" t="s">
        <v>753</v>
      </c>
    </row>
    <row r="294" spans="2:9">
      <c r="B294" t="s">
        <v>1302</v>
      </c>
    </row>
    <row r="295" spans="2:9">
      <c r="B295" t="s">
        <v>1303</v>
      </c>
    </row>
    <row r="296" spans="2:9">
      <c r="B296" t="s">
        <v>750</v>
      </c>
    </row>
    <row r="298" spans="2:9">
      <c r="B298" t="s">
        <v>1051</v>
      </c>
    </row>
    <row r="299" spans="2:9">
      <c r="B299" t="s">
        <v>752</v>
      </c>
    </row>
    <row r="300" spans="2:9">
      <c r="B300" t="s">
        <v>1248</v>
      </c>
    </row>
    <row r="301" spans="2:9">
      <c r="B301" t="s">
        <v>1052</v>
      </c>
    </row>
    <row r="302" spans="2:9">
      <c r="B302" s="9" t="s">
        <v>751</v>
      </c>
      <c r="C302" s="9"/>
      <c r="D302" s="9"/>
      <c r="E302" s="9"/>
      <c r="F302" s="9"/>
    </row>
    <row r="303" spans="2:9">
      <c r="D303" s="18"/>
      <c r="E303" s="18"/>
      <c r="F303" s="18"/>
      <c r="G303" s="19"/>
      <c r="H303" s="19"/>
      <c r="I303" s="19"/>
    </row>
    <row r="304" spans="2:9">
      <c r="D304" s="18"/>
      <c r="E304" s="18"/>
      <c r="F304" s="18"/>
      <c r="G304" s="19"/>
      <c r="H304" s="19"/>
      <c r="I304" s="19"/>
    </row>
    <row r="305" spans="1:9">
      <c r="B305" s="18"/>
      <c r="C305" s="18" t="s">
        <v>994</v>
      </c>
      <c r="D305" s="18" t="s">
        <v>447</v>
      </c>
      <c r="E305" s="18"/>
      <c r="F305" s="18"/>
      <c r="G305" s="19"/>
      <c r="H305" s="19"/>
      <c r="I305" s="19"/>
    </row>
    <row r="306" spans="1:9">
      <c r="B306" s="19"/>
      <c r="C306" s="18" t="s">
        <v>993</v>
      </c>
      <c r="D306" s="18" t="s">
        <v>465</v>
      </c>
      <c r="E306" s="19"/>
      <c r="F306" s="19"/>
      <c r="G306" s="19"/>
      <c r="H306" s="19"/>
      <c r="I306" s="19"/>
    </row>
    <row r="307" spans="1:9">
      <c r="B307" s="19"/>
      <c r="C307" s="19"/>
      <c r="D307" s="19"/>
      <c r="E307" s="19"/>
      <c r="F307" s="19"/>
      <c r="G307" s="19"/>
      <c r="H307" s="19"/>
      <c r="I307" s="19"/>
    </row>
    <row r="308" spans="1:9">
      <c r="B308" t="s">
        <v>1145</v>
      </c>
    </row>
    <row r="309" spans="1:9">
      <c r="B309" t="s">
        <v>754</v>
      </c>
    </row>
    <row r="311" spans="1:9">
      <c r="B311" t="s">
        <v>755</v>
      </c>
    </row>
    <row r="313" spans="1:9">
      <c r="A313" t="s">
        <v>756</v>
      </c>
      <c r="B313" t="s">
        <v>757</v>
      </c>
    </row>
    <row r="314" spans="1:9">
      <c r="B314" t="s">
        <v>1304</v>
      </c>
    </row>
    <row r="315" spans="1:9">
      <c r="B315" t="s">
        <v>758</v>
      </c>
    </row>
    <row r="316" spans="1:9">
      <c r="B316" t="s">
        <v>759</v>
      </c>
    </row>
    <row r="317" spans="1:9">
      <c r="B317" t="s">
        <v>760</v>
      </c>
    </row>
    <row r="319" spans="1:9">
      <c r="B319" t="s">
        <v>761</v>
      </c>
    </row>
    <row r="320" spans="1:9">
      <c r="B320" t="s">
        <v>762</v>
      </c>
    </row>
    <row r="321" spans="2:10">
      <c r="B321" t="s">
        <v>763</v>
      </c>
    </row>
    <row r="322" spans="2:10">
      <c r="B322" t="s">
        <v>764</v>
      </c>
    </row>
    <row r="324" spans="2:10">
      <c r="B324" t="s">
        <v>765</v>
      </c>
    </row>
    <row r="326" spans="2:10" ht="15.75" thickBot="1">
      <c r="C326" t="s">
        <v>766</v>
      </c>
      <c r="D326" t="s">
        <v>767</v>
      </c>
      <c r="E326" t="s">
        <v>768</v>
      </c>
    </row>
    <row r="327" spans="2:10">
      <c r="C327" s="6" t="s">
        <v>993</v>
      </c>
      <c r="D327" s="419">
        <v>116</v>
      </c>
      <c r="E327">
        <v>1</v>
      </c>
    </row>
    <row r="328" spans="2:10">
      <c r="C328" s="7" t="s">
        <v>994</v>
      </c>
      <c r="D328" s="420">
        <v>112</v>
      </c>
      <c r="E328">
        <v>2</v>
      </c>
    </row>
    <row r="329" spans="2:10">
      <c r="C329" s="7" t="s">
        <v>995</v>
      </c>
      <c r="D329" s="420">
        <v>110</v>
      </c>
      <c r="E329" s="454">
        <v>3</v>
      </c>
      <c r="F329" s="454"/>
      <c r="G329" s="454" t="s">
        <v>770</v>
      </c>
      <c r="H329" s="454"/>
      <c r="J329" t="s">
        <v>1066</v>
      </c>
    </row>
    <row r="330" spans="2:10">
      <c r="C330" s="7" t="s">
        <v>996</v>
      </c>
      <c r="D330" s="420">
        <v>110</v>
      </c>
      <c r="E330" s="454">
        <v>3</v>
      </c>
      <c r="F330" s="454"/>
      <c r="G330" s="454"/>
      <c r="H330" s="454"/>
      <c r="J330" t="s">
        <v>1067</v>
      </c>
    </row>
    <row r="331" spans="2:10">
      <c r="C331" s="7" t="s">
        <v>997</v>
      </c>
      <c r="D331" s="420">
        <v>110</v>
      </c>
      <c r="E331" s="454">
        <v>3</v>
      </c>
      <c r="F331" s="454"/>
      <c r="G331" s="454"/>
      <c r="H331" s="454"/>
    </row>
    <row r="332" spans="2:10">
      <c r="C332" s="7" t="s">
        <v>998</v>
      </c>
      <c r="D332" s="420">
        <v>102</v>
      </c>
      <c r="E332">
        <v>4</v>
      </c>
    </row>
    <row r="333" spans="2:10" ht="15.75" thickBot="1">
      <c r="C333" s="8" t="s">
        <v>999</v>
      </c>
      <c r="D333" s="421">
        <v>102</v>
      </c>
      <c r="E333">
        <v>4</v>
      </c>
    </row>
    <row r="334" spans="2:10">
      <c r="C334" s="6" t="s">
        <v>1000</v>
      </c>
      <c r="D334" s="422">
        <v>98</v>
      </c>
      <c r="E334">
        <v>5</v>
      </c>
    </row>
    <row r="335" spans="2:10">
      <c r="C335" s="7" t="s">
        <v>1001</v>
      </c>
      <c r="D335" s="393">
        <v>96</v>
      </c>
      <c r="E335">
        <v>6</v>
      </c>
    </row>
    <row r="336" spans="2:10">
      <c r="C336" s="7" t="s">
        <v>1003</v>
      </c>
      <c r="D336" s="393">
        <v>96</v>
      </c>
      <c r="E336">
        <v>6</v>
      </c>
    </row>
    <row r="337" spans="2:5" ht="15.75" thickBot="1">
      <c r="C337" s="8" t="s">
        <v>1004</v>
      </c>
      <c r="D337" s="423">
        <v>90</v>
      </c>
      <c r="E337">
        <v>7</v>
      </c>
    </row>
    <row r="338" spans="2:5">
      <c r="C338" s="6" t="s">
        <v>1006</v>
      </c>
      <c r="D338" s="424">
        <v>86</v>
      </c>
      <c r="E338">
        <v>8</v>
      </c>
    </row>
    <row r="339" spans="2:5">
      <c r="C339" s="7" t="s">
        <v>1008</v>
      </c>
      <c r="D339" s="425">
        <v>84</v>
      </c>
      <c r="E339">
        <v>9</v>
      </c>
    </row>
    <row r="340" spans="2:5">
      <c r="C340" s="7" t="s">
        <v>1010</v>
      </c>
      <c r="D340" s="425">
        <v>78</v>
      </c>
      <c r="E340">
        <v>10</v>
      </c>
    </row>
    <row r="341" spans="2:5" ht="15.75" thickBot="1">
      <c r="C341" s="8" t="s">
        <v>1012</v>
      </c>
      <c r="D341" s="426">
        <v>76</v>
      </c>
      <c r="E341">
        <v>11</v>
      </c>
    </row>
    <row r="342" spans="2:5">
      <c r="C342" s="7" t="s">
        <v>1014</v>
      </c>
      <c r="D342" s="105">
        <v>58</v>
      </c>
      <c r="E342">
        <v>13</v>
      </c>
    </row>
    <row r="343" spans="2:5" ht="15.75" thickBot="1">
      <c r="C343" s="8" t="s">
        <v>1016</v>
      </c>
      <c r="D343" s="105">
        <v>54</v>
      </c>
      <c r="E343">
        <v>14</v>
      </c>
    </row>
    <row r="345" spans="2:5">
      <c r="C345" t="s">
        <v>769</v>
      </c>
    </row>
    <row r="347" spans="2:5">
      <c r="B347" t="s">
        <v>771</v>
      </c>
    </row>
    <row r="349" spans="2:5" ht="26.25">
      <c r="B349" s="446" t="s">
        <v>274</v>
      </c>
      <c r="C349" s="163"/>
    </row>
    <row r="350" spans="2:5">
      <c r="B350" t="s">
        <v>342</v>
      </c>
      <c r="C350" s="163">
        <v>92.82</v>
      </c>
    </row>
    <row r="351" spans="2:5">
      <c r="B351" t="s">
        <v>343</v>
      </c>
      <c r="C351" s="163">
        <v>116</v>
      </c>
    </row>
    <row r="352" spans="2:5">
      <c r="B352" s="454" t="s">
        <v>344</v>
      </c>
      <c r="C352" s="461" t="s">
        <v>346</v>
      </c>
      <c r="D352" s="454"/>
    </row>
    <row r="353" spans="1:8">
      <c r="C353" s="163"/>
    </row>
    <row r="354" spans="1:8">
      <c r="B354" t="s">
        <v>1267</v>
      </c>
      <c r="C354" s="163"/>
    </row>
    <row r="355" spans="1:8">
      <c r="B355" t="s">
        <v>358</v>
      </c>
      <c r="C355" s="163"/>
    </row>
    <row r="356" spans="1:8">
      <c r="B356" t="s">
        <v>265</v>
      </c>
      <c r="C356" s="163"/>
    </row>
    <row r="358" spans="1:8" ht="26.25">
      <c r="B358" s="467" t="s">
        <v>274</v>
      </c>
      <c r="C358" s="468"/>
    </row>
    <row r="359" spans="1:8">
      <c r="B359" s="469" t="s">
        <v>342</v>
      </c>
      <c r="C359" s="468">
        <v>92.82</v>
      </c>
    </row>
    <row r="360" spans="1:8">
      <c r="B360" s="469" t="s">
        <v>343</v>
      </c>
      <c r="C360" s="468">
        <v>110</v>
      </c>
    </row>
    <row r="361" spans="1:8">
      <c r="B361" s="459" t="s">
        <v>344</v>
      </c>
      <c r="C361" s="460" t="s">
        <v>490</v>
      </c>
      <c r="D361" s="454"/>
      <c r="E361" s="454"/>
      <c r="F361" s="454"/>
      <c r="G361" s="454"/>
      <c r="H361" s="454"/>
    </row>
    <row r="362" spans="1:8">
      <c r="B362" s="469"/>
      <c r="C362" s="468"/>
    </row>
    <row r="363" spans="1:8">
      <c r="B363" s="469" t="s">
        <v>1223</v>
      </c>
      <c r="C363" s="468"/>
    </row>
    <row r="364" spans="1:8">
      <c r="B364" s="19" t="s">
        <v>1269</v>
      </c>
      <c r="C364" s="468"/>
    </row>
    <row r="365" spans="1:8">
      <c r="B365" s="469" t="s">
        <v>477</v>
      </c>
      <c r="C365" s="468"/>
    </row>
    <row r="366" spans="1:8">
      <c r="B366" s="19" t="s">
        <v>265</v>
      </c>
      <c r="C366" s="468"/>
    </row>
    <row r="367" spans="1:8">
      <c r="B367" s="19"/>
      <c r="C367" s="468"/>
    </row>
    <row r="368" spans="1:8">
      <c r="A368" t="s">
        <v>777</v>
      </c>
      <c r="B368" s="19" t="s">
        <v>778</v>
      </c>
      <c r="C368" s="468"/>
    </row>
    <row r="369" spans="2:7">
      <c r="B369" s="19" t="s">
        <v>779</v>
      </c>
      <c r="C369" s="468"/>
    </row>
    <row r="370" spans="2:7">
      <c r="B370" s="19" t="s">
        <v>780</v>
      </c>
      <c r="C370" s="468"/>
    </row>
    <row r="371" spans="2:7">
      <c r="B371" s="19"/>
      <c r="C371" s="468"/>
    </row>
    <row r="372" spans="2:7">
      <c r="B372" s="19" t="s">
        <v>781</v>
      </c>
      <c r="C372" s="468"/>
    </row>
    <row r="373" spans="2:7">
      <c r="B373" s="19"/>
      <c r="C373" s="468" t="s">
        <v>782</v>
      </c>
    </row>
    <row r="374" spans="2:7">
      <c r="B374" s="19"/>
      <c r="C374" s="468" t="s">
        <v>783</v>
      </c>
    </row>
    <row r="375" spans="2:7">
      <c r="B375" s="19"/>
      <c r="C375" s="468" t="s">
        <v>784</v>
      </c>
    </row>
    <row r="376" spans="2:7">
      <c r="B376" s="19"/>
      <c r="C376" s="468"/>
      <c r="D376" t="s">
        <v>785</v>
      </c>
    </row>
    <row r="377" spans="2:7">
      <c r="B377" s="19"/>
      <c r="C377" s="468"/>
    </row>
    <row r="378" spans="2:7" ht="26.25">
      <c r="B378" s="19"/>
      <c r="C378" s="468"/>
      <c r="E378" s="446" t="s">
        <v>274</v>
      </c>
      <c r="F378" s="163"/>
    </row>
    <row r="379" spans="2:7">
      <c r="B379" s="19"/>
      <c r="C379" s="468"/>
      <c r="E379" t="s">
        <v>342</v>
      </c>
      <c r="F379" s="163">
        <v>92.82</v>
      </c>
    </row>
    <row r="380" spans="2:7">
      <c r="B380" s="19"/>
      <c r="C380" s="468"/>
      <c r="E380" t="s">
        <v>343</v>
      </c>
      <c r="F380" s="163">
        <v>116</v>
      </c>
    </row>
    <row r="381" spans="2:7">
      <c r="B381" s="19"/>
      <c r="C381" s="468"/>
      <c r="E381" s="454" t="s">
        <v>344</v>
      </c>
      <c r="F381" s="461" t="s">
        <v>346</v>
      </c>
      <c r="G381" s="454"/>
    </row>
    <row r="382" spans="2:7">
      <c r="B382" s="19"/>
      <c r="C382" s="468"/>
      <c r="F382" s="163"/>
    </row>
    <row r="383" spans="2:7">
      <c r="B383" s="19"/>
      <c r="C383" s="468"/>
      <c r="E383" t="s">
        <v>1267</v>
      </c>
      <c r="F383" s="163"/>
    </row>
    <row r="384" spans="2:7">
      <c r="B384" s="19"/>
      <c r="C384" s="468"/>
      <c r="E384" t="s">
        <v>358</v>
      </c>
      <c r="F384" s="163"/>
    </row>
    <row r="385" spans="2:11">
      <c r="B385" s="19"/>
      <c r="C385" s="468"/>
      <c r="E385" t="s">
        <v>265</v>
      </c>
      <c r="F385" s="163"/>
    </row>
    <row r="386" spans="2:11">
      <c r="B386" s="19"/>
      <c r="C386" s="468"/>
      <c r="F386" s="163"/>
    </row>
    <row r="387" spans="2:11" ht="26.25">
      <c r="B387" s="19"/>
      <c r="C387" s="468"/>
      <c r="E387" s="446" t="s">
        <v>280</v>
      </c>
      <c r="F387" s="163"/>
    </row>
    <row r="388" spans="2:11">
      <c r="B388" s="19"/>
      <c r="C388" s="468"/>
      <c r="E388" t="s">
        <v>342</v>
      </c>
      <c r="F388" s="163">
        <v>60.5</v>
      </c>
    </row>
    <row r="389" spans="2:11">
      <c r="B389" s="19"/>
      <c r="C389" s="468"/>
      <c r="E389" t="s">
        <v>343</v>
      </c>
      <c r="F389" s="163">
        <v>66</v>
      </c>
    </row>
    <row r="390" spans="2:11">
      <c r="B390" s="19"/>
      <c r="C390" s="468"/>
      <c r="E390" s="454" t="s">
        <v>344</v>
      </c>
      <c r="F390" s="461" t="s">
        <v>355</v>
      </c>
      <c r="G390" s="454"/>
      <c r="H390" s="454"/>
      <c r="I390" s="454"/>
      <c r="J390" s="454"/>
      <c r="K390" s="454"/>
    </row>
    <row r="391" spans="2:11">
      <c r="B391" s="19"/>
      <c r="C391" s="468"/>
      <c r="F391" s="163"/>
    </row>
    <row r="392" spans="2:11">
      <c r="B392" s="19"/>
      <c r="C392" s="468"/>
      <c r="E392" t="s">
        <v>1240</v>
      </c>
      <c r="F392" s="163"/>
    </row>
    <row r="393" spans="2:11">
      <c r="B393" s="19"/>
      <c r="C393" s="468"/>
      <c r="E393" t="s">
        <v>356</v>
      </c>
      <c r="F393" s="163"/>
    </row>
    <row r="394" spans="2:11">
      <c r="B394" s="19"/>
      <c r="C394" s="468"/>
      <c r="F394" s="163"/>
    </row>
    <row r="395" spans="2:11">
      <c r="B395" s="19"/>
      <c r="C395" s="468" t="s">
        <v>1047</v>
      </c>
    </row>
    <row r="396" spans="2:11">
      <c r="B396" s="19"/>
      <c r="C396" s="468" t="s">
        <v>786</v>
      </c>
    </row>
    <row r="397" spans="2:11">
      <c r="B397" s="19"/>
      <c r="C397" s="468" t="s">
        <v>787</v>
      </c>
      <c r="G397">
        <f>SUM(116-93)</f>
        <v>23</v>
      </c>
    </row>
    <row r="398" spans="2:11">
      <c r="B398" s="19"/>
      <c r="C398" s="468" t="s">
        <v>788</v>
      </c>
      <c r="G398">
        <v>5</v>
      </c>
    </row>
    <row r="399" spans="2:11">
      <c r="B399" s="19"/>
      <c r="C399" s="468" t="s">
        <v>1048</v>
      </c>
    </row>
    <row r="400" spans="2:11">
      <c r="B400" s="19"/>
      <c r="C400" s="468"/>
    </row>
    <row r="401" spans="2:8" ht="26.25">
      <c r="B401" s="19"/>
      <c r="C401" s="468"/>
      <c r="E401" s="446" t="s">
        <v>279</v>
      </c>
      <c r="F401" s="163"/>
    </row>
    <row r="402" spans="2:8">
      <c r="B402" s="19"/>
      <c r="C402" s="468"/>
      <c r="E402" s="474" t="s">
        <v>456</v>
      </c>
      <c r="F402" s="450">
        <v>106</v>
      </c>
    </row>
    <row r="403" spans="2:8">
      <c r="B403" s="19"/>
      <c r="C403" s="468"/>
      <c r="E403" s="475" t="s">
        <v>458</v>
      </c>
      <c r="F403" s="450">
        <v>90</v>
      </c>
    </row>
    <row r="404" spans="2:8">
      <c r="B404" s="19"/>
      <c r="C404" s="468"/>
      <c r="E404" s="475" t="s">
        <v>459</v>
      </c>
      <c r="F404" s="476">
        <v>16</v>
      </c>
    </row>
    <row r="405" spans="2:8">
      <c r="B405" s="19"/>
      <c r="C405" s="468"/>
      <c r="E405" s="474" t="s">
        <v>457</v>
      </c>
      <c r="F405" s="476">
        <v>6</v>
      </c>
    </row>
    <row r="406" spans="2:8">
      <c r="B406" s="19"/>
      <c r="C406" s="468"/>
      <c r="E406" s="474" t="s">
        <v>460</v>
      </c>
      <c r="F406" s="477">
        <v>22</v>
      </c>
    </row>
    <row r="407" spans="2:8">
      <c r="B407" s="19"/>
      <c r="C407" s="468"/>
      <c r="E407" s="9" t="s">
        <v>461</v>
      </c>
      <c r="F407" s="477">
        <v>32</v>
      </c>
    </row>
    <row r="408" spans="2:8">
      <c r="B408" s="19"/>
      <c r="C408" s="468"/>
      <c r="E408" s="9" t="s">
        <v>463</v>
      </c>
      <c r="F408" s="477" t="s">
        <v>464</v>
      </c>
    </row>
    <row r="409" spans="2:8">
      <c r="B409" s="19"/>
      <c r="C409" s="468"/>
      <c r="E409" s="9" t="s">
        <v>462</v>
      </c>
      <c r="F409" s="450">
        <v>13.8</v>
      </c>
    </row>
    <row r="410" spans="2:8">
      <c r="B410" s="19"/>
      <c r="C410" s="468"/>
      <c r="E410" s="24" t="s">
        <v>466</v>
      </c>
      <c r="F410" s="487" t="s">
        <v>467</v>
      </c>
      <c r="G410" s="454"/>
      <c r="H410" s="454"/>
    </row>
    <row r="411" spans="2:8">
      <c r="B411" s="19"/>
      <c r="C411" s="468"/>
      <c r="F411" s="163"/>
    </row>
    <row r="412" spans="2:8">
      <c r="B412" s="19"/>
      <c r="C412" s="468"/>
      <c r="E412" t="s">
        <v>1241</v>
      </c>
      <c r="F412" s="163"/>
    </row>
    <row r="413" spans="2:8">
      <c r="B413" s="19"/>
      <c r="C413" s="468"/>
      <c r="E413" t="s">
        <v>354</v>
      </c>
      <c r="F413" s="163"/>
    </row>
    <row r="414" spans="2:8">
      <c r="B414" s="19"/>
      <c r="C414" s="468"/>
      <c r="E414" t="s">
        <v>353</v>
      </c>
      <c r="F414" s="163"/>
    </row>
    <row r="415" spans="2:8">
      <c r="B415" s="19"/>
      <c r="C415" s="468"/>
      <c r="E415" t="s">
        <v>265</v>
      </c>
      <c r="F415" s="163"/>
    </row>
    <row r="416" spans="2:8">
      <c r="B416" s="19"/>
      <c r="C416" s="468"/>
      <c r="F416" s="163"/>
    </row>
    <row r="417" spans="2:19" ht="28.5">
      <c r="B417" s="19"/>
      <c r="C417" s="468"/>
      <c r="E417" s="447" t="s">
        <v>275</v>
      </c>
      <c r="F417" s="163"/>
    </row>
    <row r="418" spans="2:19">
      <c r="B418" s="19"/>
      <c r="C418" s="468"/>
      <c r="E418" t="s">
        <v>342</v>
      </c>
      <c r="F418" s="163">
        <v>8.4</v>
      </c>
    </row>
    <row r="419" spans="2:19">
      <c r="B419" s="19"/>
      <c r="C419" s="468"/>
      <c r="E419" t="s">
        <v>343</v>
      </c>
      <c r="F419" s="163">
        <v>9.1999999999999993</v>
      </c>
    </row>
    <row r="420" spans="2:19">
      <c r="B420" s="19"/>
      <c r="C420" s="468"/>
      <c r="E420" s="454" t="s">
        <v>344</v>
      </c>
      <c r="F420" s="461" t="s">
        <v>478</v>
      </c>
      <c r="G420" s="454"/>
      <c r="H420" s="454"/>
      <c r="I420" s="454"/>
      <c r="J420" s="454"/>
      <c r="K420" s="454"/>
    </row>
    <row r="421" spans="2:19">
      <c r="B421" s="19"/>
      <c r="C421" s="468"/>
      <c r="F421" s="163"/>
    </row>
    <row r="422" spans="2:19">
      <c r="B422" s="19"/>
      <c r="C422" s="468"/>
      <c r="E422" t="s">
        <v>1242</v>
      </c>
      <c r="F422" s="163"/>
    </row>
    <row r="423" spans="2:19">
      <c r="B423" s="19"/>
      <c r="C423" s="468"/>
      <c r="E423" t="s">
        <v>1046</v>
      </c>
      <c r="F423" s="163"/>
    </row>
    <row r="424" spans="2:19">
      <c r="B424" s="19"/>
      <c r="C424" s="468"/>
      <c r="E424" t="s">
        <v>265</v>
      </c>
      <c r="F424" s="163"/>
    </row>
    <row r="425" spans="2:19">
      <c r="B425" s="19"/>
      <c r="C425" s="468"/>
    </row>
    <row r="426" spans="2:19">
      <c r="B426" s="19"/>
      <c r="C426" s="468" t="s">
        <v>789</v>
      </c>
    </row>
    <row r="427" spans="2:19">
      <c r="B427" s="19"/>
      <c r="C427" s="468" t="s">
        <v>790</v>
      </c>
    </row>
    <row r="428" spans="2:19">
      <c r="B428" s="19"/>
      <c r="C428" s="460" t="s">
        <v>1249</v>
      </c>
      <c r="D428" s="454"/>
      <c r="E428" s="454"/>
      <c r="F428" s="454"/>
      <c r="G428" s="454"/>
      <c r="H428" s="454"/>
      <c r="I428" s="454"/>
      <c r="J428" s="454"/>
      <c r="K428" s="454"/>
      <c r="L428" s="454"/>
      <c r="M428" s="454"/>
      <c r="N428" s="454"/>
      <c r="O428" s="454"/>
      <c r="P428" s="454"/>
      <c r="Q428" s="454"/>
      <c r="R428" s="454"/>
      <c r="S428" s="454"/>
    </row>
    <row r="429" spans="2:19" s="19" customFormat="1">
      <c r="C429" s="468"/>
    </row>
    <row r="430" spans="2:19" s="19" customFormat="1">
      <c r="B430" s="19" t="s">
        <v>971</v>
      </c>
      <c r="C430" s="468"/>
    </row>
    <row r="431" spans="2:19" s="19" customFormat="1">
      <c r="B431" s="19" t="s">
        <v>972</v>
      </c>
      <c r="C431" s="468"/>
    </row>
    <row r="432" spans="2:19" s="19" customFormat="1">
      <c r="B432" s="19" t="s">
        <v>1305</v>
      </c>
      <c r="C432" s="468"/>
    </row>
    <row r="433" spans="2:11" s="19" customFormat="1">
      <c r="C433" s="468"/>
    </row>
    <row r="434" spans="2:11" s="19" customFormat="1">
      <c r="B434" s="19" t="s">
        <v>973</v>
      </c>
      <c r="C434" s="468"/>
    </row>
    <row r="435" spans="2:11" s="19" customFormat="1">
      <c r="B435" s="19" t="s">
        <v>1186</v>
      </c>
      <c r="C435" s="468"/>
    </row>
    <row r="436" spans="2:11" s="19" customFormat="1">
      <c r="B436" s="19" t="s">
        <v>974</v>
      </c>
      <c r="C436" s="468"/>
    </row>
    <row r="437" spans="2:11" s="19" customFormat="1">
      <c r="B437" s="19" t="s">
        <v>1306</v>
      </c>
      <c r="C437" s="468"/>
    </row>
    <row r="438" spans="2:11" s="19" customFormat="1">
      <c r="B438" s="19" t="s">
        <v>1187</v>
      </c>
      <c r="C438" s="468"/>
    </row>
    <row r="439" spans="2:11" s="19" customFormat="1">
      <c r="C439" s="468"/>
    </row>
    <row r="440" spans="2:11" s="19" customFormat="1" ht="26.25">
      <c r="C440" s="468"/>
      <c r="E440" s="446" t="s">
        <v>276</v>
      </c>
      <c r="F440" s="163"/>
    </row>
    <row r="441" spans="2:11" s="19" customFormat="1">
      <c r="C441" s="468"/>
      <c r="E441" t="s">
        <v>342</v>
      </c>
      <c r="F441" s="163">
        <v>48.44</v>
      </c>
    </row>
    <row r="442" spans="2:11" s="19" customFormat="1">
      <c r="C442" s="468"/>
      <c r="E442" t="s">
        <v>343</v>
      </c>
      <c r="F442" s="163">
        <v>52</v>
      </c>
    </row>
    <row r="443" spans="2:11" s="19" customFormat="1">
      <c r="C443" s="468"/>
      <c r="E443" s="454" t="s">
        <v>344</v>
      </c>
      <c r="F443" s="461" t="s">
        <v>894</v>
      </c>
      <c r="G443" s="454"/>
      <c r="H443" s="454"/>
      <c r="I443" s="454"/>
      <c r="J443" s="454"/>
      <c r="K443" s="454"/>
    </row>
    <row r="444" spans="2:11" s="19" customFormat="1">
      <c r="C444" s="468"/>
      <c r="E444"/>
      <c r="F444" s="163"/>
    </row>
    <row r="445" spans="2:11" s="19" customFormat="1">
      <c r="C445" s="468"/>
      <c r="E445" t="s">
        <v>1181</v>
      </c>
      <c r="F445" s="163"/>
    </row>
    <row r="446" spans="2:11" s="19" customFormat="1">
      <c r="C446" s="468"/>
      <c r="E446" s="465" t="s">
        <v>271</v>
      </c>
      <c r="F446" s="163"/>
    </row>
    <row r="447" spans="2:11" s="19" customFormat="1">
      <c r="C447" s="468"/>
      <c r="E447" s="465"/>
      <c r="F447" s="163"/>
    </row>
    <row r="448" spans="2:11" s="19" customFormat="1" ht="26.25">
      <c r="C448" s="468"/>
      <c r="E448" s="446" t="s">
        <v>277</v>
      </c>
      <c r="F448" s="163"/>
    </row>
    <row r="449" spans="2:11" s="19" customFormat="1">
      <c r="C449" s="468"/>
      <c r="E449" t="s">
        <v>342</v>
      </c>
      <c r="F449" s="163">
        <v>50.63</v>
      </c>
    </row>
    <row r="450" spans="2:11" s="19" customFormat="1">
      <c r="C450" s="468"/>
      <c r="E450" t="s">
        <v>343</v>
      </c>
      <c r="F450" s="163">
        <v>56</v>
      </c>
    </row>
    <row r="451" spans="2:11" s="19" customFormat="1">
      <c r="C451" s="468"/>
      <c r="E451" s="454" t="s">
        <v>344</v>
      </c>
      <c r="F451" s="461" t="s">
        <v>970</v>
      </c>
      <c r="G451" s="454"/>
      <c r="H451" s="454"/>
      <c r="I451" s="454"/>
      <c r="J451" s="454"/>
    </row>
    <row r="452" spans="2:11" s="19" customFormat="1">
      <c r="C452" s="468"/>
      <c r="E452"/>
      <c r="F452" s="163"/>
    </row>
    <row r="453" spans="2:11" s="19" customFormat="1">
      <c r="C453" s="468"/>
      <c r="E453" t="s">
        <v>1182</v>
      </c>
      <c r="F453" s="163"/>
    </row>
    <row r="454" spans="2:11" s="19" customFormat="1">
      <c r="C454" s="468"/>
      <c r="E454" t="s">
        <v>271</v>
      </c>
      <c r="F454" s="163"/>
    </row>
    <row r="455" spans="2:11" s="19" customFormat="1">
      <c r="C455" s="468"/>
      <c r="E455"/>
      <c r="F455" s="163"/>
    </row>
    <row r="456" spans="2:11" s="19" customFormat="1" ht="26.25">
      <c r="C456" s="468"/>
      <c r="E456" s="446" t="s">
        <v>280</v>
      </c>
      <c r="F456" s="163"/>
    </row>
    <row r="457" spans="2:11" s="19" customFormat="1">
      <c r="C457" s="468"/>
      <c r="E457" t="s">
        <v>342</v>
      </c>
      <c r="F457" s="163">
        <v>60.5</v>
      </c>
    </row>
    <row r="458" spans="2:11" s="19" customFormat="1">
      <c r="C458" s="468"/>
      <c r="E458" t="s">
        <v>343</v>
      </c>
      <c r="F458" s="163">
        <v>64</v>
      </c>
    </row>
    <row r="459" spans="2:11" s="19" customFormat="1">
      <c r="C459" s="468"/>
      <c r="E459" s="454" t="s">
        <v>344</v>
      </c>
      <c r="F459" s="461" t="s">
        <v>969</v>
      </c>
      <c r="G459" s="454"/>
      <c r="H459" s="454"/>
      <c r="I459" s="454"/>
      <c r="J459" s="454"/>
      <c r="K459" s="454"/>
    </row>
    <row r="460" spans="2:11" s="19" customFormat="1">
      <c r="C460" s="468"/>
      <c r="E460"/>
      <c r="F460" s="163"/>
    </row>
    <row r="461" spans="2:11" s="19" customFormat="1">
      <c r="C461" s="468"/>
      <c r="E461" t="s">
        <v>1183</v>
      </c>
      <c r="F461" s="163"/>
    </row>
    <row r="462" spans="2:11" s="19" customFormat="1">
      <c r="C462" s="468"/>
      <c r="E462" s="17" t="s">
        <v>271</v>
      </c>
      <c r="F462" s="163"/>
    </row>
    <row r="463" spans="2:11" s="19" customFormat="1">
      <c r="C463" s="468"/>
    </row>
    <row r="464" spans="2:11" s="19" customFormat="1">
      <c r="B464" s="19" t="s">
        <v>1188</v>
      </c>
      <c r="C464" s="468"/>
    </row>
    <row r="465" spans="1:6" s="19" customFormat="1">
      <c r="B465" s="19" t="s">
        <v>975</v>
      </c>
      <c r="C465" s="468"/>
    </row>
    <row r="466" spans="1:6" s="19" customFormat="1">
      <c r="B466" s="19" t="s">
        <v>976</v>
      </c>
      <c r="C466" s="468"/>
    </row>
    <row r="467" spans="1:6" s="19" customFormat="1">
      <c r="B467" s="19" t="s">
        <v>977</v>
      </c>
      <c r="C467" s="468"/>
    </row>
    <row r="468" spans="1:6" s="19" customFormat="1">
      <c r="B468" s="19" t="s">
        <v>1189</v>
      </c>
      <c r="C468" s="468"/>
    </row>
    <row r="469" spans="1:6" s="19" customFormat="1">
      <c r="B469" s="19" t="s">
        <v>978</v>
      </c>
      <c r="C469" s="468"/>
    </row>
    <row r="470" spans="1:6" s="19" customFormat="1">
      <c r="C470" s="468"/>
    </row>
    <row r="471" spans="1:6">
      <c r="A471" t="s">
        <v>791</v>
      </c>
      <c r="B471" s="19" t="s">
        <v>792</v>
      </c>
      <c r="C471" s="468"/>
    </row>
    <row r="472" spans="1:6">
      <c r="B472" s="19" t="s">
        <v>793</v>
      </c>
      <c r="C472" s="468"/>
    </row>
    <row r="473" spans="1:6">
      <c r="B473" s="19"/>
      <c r="C473" s="468"/>
    </row>
    <row r="474" spans="1:6" ht="26.25">
      <c r="B474" s="19"/>
      <c r="C474" s="19"/>
      <c r="D474" s="454"/>
      <c r="E474" s="488" t="s">
        <v>993</v>
      </c>
      <c r="F474" s="488"/>
    </row>
    <row r="475" spans="1:6">
      <c r="B475" s="19"/>
      <c r="C475" s="19"/>
      <c r="D475" s="483"/>
      <c r="E475" s="443" t="s">
        <v>1239</v>
      </c>
      <c r="F475" s="443"/>
    </row>
    <row r="476" spans="1:6">
      <c r="B476" s="19"/>
      <c r="C476" s="19"/>
      <c r="D476" s="454"/>
      <c r="E476" s="473" t="s">
        <v>484</v>
      </c>
      <c r="F476" s="435"/>
    </row>
    <row r="477" spans="1:6">
      <c r="B477" s="19"/>
      <c r="C477" s="19"/>
      <c r="D477" s="454"/>
      <c r="E477" s="490" t="s">
        <v>474</v>
      </c>
      <c r="F477" s="435"/>
    </row>
    <row r="478" spans="1:6">
      <c r="B478" s="19"/>
      <c r="C478" s="468"/>
      <c r="E478" s="528" t="s">
        <v>979</v>
      </c>
    </row>
    <row r="479" spans="1:6">
      <c r="B479" s="483" t="s">
        <v>1250</v>
      </c>
      <c r="C479" s="491"/>
      <c r="D479" s="483"/>
      <c r="E479" s="483"/>
      <c r="F479" s="483"/>
    </row>
    <row r="480" spans="1:6">
      <c r="B480" s="483" t="s">
        <v>794</v>
      </c>
      <c r="C480" s="491"/>
      <c r="D480" s="483"/>
      <c r="E480" s="483"/>
      <c r="F480" s="483"/>
    </row>
    <row r="481" spans="2:6">
      <c r="B481" s="492" t="s">
        <v>1251</v>
      </c>
      <c r="C481" s="493"/>
      <c r="D481" s="492"/>
      <c r="E481" s="492"/>
    </row>
    <row r="482" spans="2:6">
      <c r="B482" s="489" t="s">
        <v>795</v>
      </c>
      <c r="C482" s="494"/>
      <c r="D482" s="489"/>
      <c r="E482" s="489"/>
      <c r="F482" s="489"/>
    </row>
    <row r="483" spans="2:6">
      <c r="B483" s="529" t="s">
        <v>980</v>
      </c>
      <c r="C483" s="530"/>
      <c r="D483" s="529"/>
      <c r="E483" s="529"/>
    </row>
  </sheetData>
  <mergeCells count="1">
    <mergeCell ref="A1:M1"/>
  </mergeCells>
  <pageMargins left="0" right="0" top="0" bottom="0" header="0" footer="0"/>
  <pageSetup paperSize="5" orientation="landscape" horizontalDpi="4294967293" verticalDpi="0" r:id="rId1"/>
</worksheet>
</file>

<file path=xl/worksheets/sheet13.xml><?xml version="1.0" encoding="utf-8"?>
<worksheet xmlns="http://schemas.openxmlformats.org/spreadsheetml/2006/main" xmlns:r="http://schemas.openxmlformats.org/officeDocument/2006/relationships">
  <dimension ref="A1:E17"/>
  <sheetViews>
    <sheetView workbookViewId="0">
      <selection activeCell="J15" sqref="J15"/>
    </sheetView>
  </sheetViews>
  <sheetFormatPr defaultRowHeight="15"/>
  <cols>
    <col min="1" max="1" width="35.7109375" customWidth="1"/>
  </cols>
  <sheetData>
    <row r="1" spans="1:5" ht="61.5">
      <c r="A1" s="484" t="s">
        <v>656</v>
      </c>
    </row>
    <row r="3" spans="1:5" ht="28.5">
      <c r="A3" s="447" t="s">
        <v>274</v>
      </c>
    </row>
    <row r="5" spans="1:5">
      <c r="A5" t="s">
        <v>556</v>
      </c>
      <c r="B5" t="s">
        <v>657</v>
      </c>
    </row>
    <row r="6" spans="1:5">
      <c r="A6" t="s">
        <v>557</v>
      </c>
      <c r="B6" t="s">
        <v>658</v>
      </c>
    </row>
    <row r="7" spans="1:5">
      <c r="A7" t="s">
        <v>558</v>
      </c>
      <c r="B7" t="s">
        <v>659</v>
      </c>
    </row>
    <row r="8" spans="1:5">
      <c r="A8" t="s">
        <v>559</v>
      </c>
      <c r="B8" t="s">
        <v>660</v>
      </c>
    </row>
    <row r="10" spans="1:5">
      <c r="A10" t="s">
        <v>661</v>
      </c>
    </row>
    <row r="11" spans="1:5">
      <c r="B11" t="s">
        <v>298</v>
      </c>
      <c r="C11" t="s">
        <v>297</v>
      </c>
      <c r="D11" t="s">
        <v>300</v>
      </c>
      <c r="E11" t="s">
        <v>561</v>
      </c>
    </row>
    <row r="12" spans="1:5">
      <c r="A12" t="s">
        <v>662</v>
      </c>
      <c r="C12" t="s">
        <v>2</v>
      </c>
    </row>
    <row r="13" spans="1:5">
      <c r="A13" t="s">
        <v>663</v>
      </c>
      <c r="B13" t="s">
        <v>1</v>
      </c>
    </row>
    <row r="14" spans="1:5">
      <c r="A14" t="s">
        <v>664</v>
      </c>
      <c r="D14" t="s">
        <v>3</v>
      </c>
    </row>
    <row r="15" spans="1:5">
      <c r="A15" t="s">
        <v>665</v>
      </c>
      <c r="E15" t="s">
        <v>4</v>
      </c>
    </row>
    <row r="16" spans="1:5">
      <c r="A16" t="s">
        <v>666</v>
      </c>
      <c r="B16" t="s">
        <v>1</v>
      </c>
    </row>
    <row r="17" spans="1:2">
      <c r="A17" t="s">
        <v>667</v>
      </c>
      <c r="B17" t="s">
        <v>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P55"/>
  <sheetViews>
    <sheetView workbookViewId="0">
      <selection activeCell="A10" sqref="A10:C17"/>
    </sheetView>
  </sheetViews>
  <sheetFormatPr defaultRowHeight="15"/>
  <cols>
    <col min="1" max="1" width="52.28515625" bestFit="1" customWidth="1"/>
    <col min="3" max="3" width="12.85546875" bestFit="1" customWidth="1"/>
    <col min="10" max="10" width="51" customWidth="1"/>
    <col min="11" max="11" width="12.85546875" bestFit="1" customWidth="1"/>
  </cols>
  <sheetData>
    <row r="1" spans="1:16">
      <c r="A1" t="s">
        <v>818</v>
      </c>
      <c r="J1" t="s">
        <v>819</v>
      </c>
    </row>
    <row r="2" spans="1:16">
      <c r="A2" t="s">
        <v>800</v>
      </c>
      <c r="J2" t="s">
        <v>800</v>
      </c>
    </row>
    <row r="4" spans="1:16">
      <c r="A4" t="s">
        <v>801</v>
      </c>
      <c r="J4" t="s">
        <v>801</v>
      </c>
    </row>
    <row r="5" spans="1:16">
      <c r="A5" t="s">
        <v>802</v>
      </c>
      <c r="J5" t="s">
        <v>802</v>
      </c>
    </row>
    <row r="7" spans="1:16">
      <c r="A7" t="s">
        <v>1307</v>
      </c>
    </row>
    <row r="8" spans="1:16">
      <c r="A8" t="s">
        <v>811</v>
      </c>
      <c r="J8" s="101" t="s">
        <v>815</v>
      </c>
    </row>
    <row r="9" spans="1:16">
      <c r="J9" t="s">
        <v>814</v>
      </c>
    </row>
    <row r="10" spans="1:16">
      <c r="A10" t="s">
        <v>1308</v>
      </c>
      <c r="B10" t="s">
        <v>803</v>
      </c>
      <c r="C10" t="s">
        <v>432</v>
      </c>
      <c r="D10">
        <v>1</v>
      </c>
      <c r="E10">
        <v>2</v>
      </c>
      <c r="F10">
        <v>3</v>
      </c>
      <c r="G10">
        <v>4</v>
      </c>
      <c r="H10">
        <v>5</v>
      </c>
      <c r="J10" s="495" t="s">
        <v>803</v>
      </c>
      <c r="K10" t="s">
        <v>432</v>
      </c>
      <c r="L10">
        <v>1</v>
      </c>
      <c r="M10">
        <v>2</v>
      </c>
      <c r="N10">
        <v>3</v>
      </c>
      <c r="O10">
        <v>4</v>
      </c>
      <c r="P10">
        <v>5</v>
      </c>
    </row>
    <row r="11" spans="1:16">
      <c r="A11" t="s">
        <v>1309</v>
      </c>
      <c r="B11" t="s">
        <v>804</v>
      </c>
      <c r="C11" t="s">
        <v>433</v>
      </c>
      <c r="D11">
        <v>1</v>
      </c>
      <c r="E11">
        <v>2</v>
      </c>
      <c r="F11">
        <v>3</v>
      </c>
      <c r="G11">
        <v>4</v>
      </c>
      <c r="H11">
        <v>5</v>
      </c>
      <c r="J11" s="495" t="s">
        <v>804</v>
      </c>
      <c r="K11" t="s">
        <v>433</v>
      </c>
      <c r="L11">
        <v>1</v>
      </c>
      <c r="M11">
        <v>2</v>
      </c>
      <c r="N11">
        <v>3</v>
      </c>
      <c r="O11">
        <v>4</v>
      </c>
      <c r="P11">
        <v>5</v>
      </c>
    </row>
    <row r="12" spans="1:16">
      <c r="A12" t="s">
        <v>1310</v>
      </c>
      <c r="B12" t="s">
        <v>805</v>
      </c>
      <c r="C12" t="s">
        <v>434</v>
      </c>
      <c r="D12">
        <v>1</v>
      </c>
      <c r="E12">
        <v>2</v>
      </c>
      <c r="F12">
        <v>3</v>
      </c>
      <c r="G12">
        <v>4</v>
      </c>
      <c r="H12">
        <v>5</v>
      </c>
      <c r="J12" s="495" t="s">
        <v>805</v>
      </c>
      <c r="K12" t="s">
        <v>434</v>
      </c>
      <c r="L12">
        <v>1</v>
      </c>
      <c r="M12">
        <v>2</v>
      </c>
      <c r="N12">
        <v>3</v>
      </c>
      <c r="O12">
        <v>4</v>
      </c>
      <c r="P12">
        <v>5</v>
      </c>
    </row>
    <row r="13" spans="1:16">
      <c r="A13" t="s">
        <v>1311</v>
      </c>
      <c r="B13" t="s">
        <v>806</v>
      </c>
      <c r="C13" t="s">
        <v>435</v>
      </c>
      <c r="D13">
        <v>1</v>
      </c>
      <c r="E13">
        <v>2</v>
      </c>
      <c r="F13">
        <v>3</v>
      </c>
      <c r="G13">
        <v>4</v>
      </c>
      <c r="H13">
        <v>5</v>
      </c>
      <c r="J13" s="495" t="s">
        <v>806</v>
      </c>
      <c r="K13" t="s">
        <v>435</v>
      </c>
      <c r="L13">
        <v>1</v>
      </c>
      <c r="M13">
        <v>2</v>
      </c>
      <c r="N13">
        <v>3</v>
      </c>
      <c r="O13">
        <v>4</v>
      </c>
      <c r="P13">
        <v>5</v>
      </c>
    </row>
    <row r="14" spans="1:16">
      <c r="A14" t="s">
        <v>1312</v>
      </c>
      <c r="B14" t="s">
        <v>807</v>
      </c>
      <c r="C14" t="s">
        <v>436</v>
      </c>
      <c r="D14">
        <v>1</v>
      </c>
      <c r="E14">
        <v>2</v>
      </c>
      <c r="F14">
        <v>3</v>
      </c>
      <c r="G14">
        <v>4</v>
      </c>
      <c r="H14">
        <v>5</v>
      </c>
      <c r="J14" s="495" t="s">
        <v>807</v>
      </c>
      <c r="K14" t="s">
        <v>436</v>
      </c>
      <c r="L14">
        <v>1</v>
      </c>
      <c r="M14">
        <v>2</v>
      </c>
      <c r="N14">
        <v>3</v>
      </c>
      <c r="O14">
        <v>4</v>
      </c>
      <c r="P14">
        <v>5</v>
      </c>
    </row>
    <row r="15" spans="1:16">
      <c r="A15" t="s">
        <v>1313</v>
      </c>
      <c r="B15" t="s">
        <v>808</v>
      </c>
      <c r="C15" t="s">
        <v>437</v>
      </c>
      <c r="D15">
        <v>1</v>
      </c>
      <c r="E15">
        <v>2</v>
      </c>
      <c r="F15">
        <v>3</v>
      </c>
      <c r="G15">
        <v>4</v>
      </c>
      <c r="H15">
        <v>5</v>
      </c>
      <c r="J15" s="495" t="s">
        <v>808</v>
      </c>
      <c r="K15" t="s">
        <v>437</v>
      </c>
      <c r="L15">
        <v>1</v>
      </c>
      <c r="M15">
        <v>2</v>
      </c>
      <c r="N15">
        <v>3</v>
      </c>
      <c r="O15">
        <v>4</v>
      </c>
      <c r="P15">
        <v>5</v>
      </c>
    </row>
    <row r="16" spans="1:16">
      <c r="A16" t="s">
        <v>1314</v>
      </c>
      <c r="B16" t="s">
        <v>809</v>
      </c>
      <c r="C16" t="s">
        <v>438</v>
      </c>
      <c r="D16">
        <v>1</v>
      </c>
      <c r="E16">
        <v>2</v>
      </c>
      <c r="F16">
        <v>3</v>
      </c>
      <c r="G16">
        <v>4</v>
      </c>
      <c r="H16">
        <v>5</v>
      </c>
      <c r="J16" s="495" t="s">
        <v>809</v>
      </c>
      <c r="K16" t="s">
        <v>438</v>
      </c>
      <c r="L16">
        <v>1</v>
      </c>
      <c r="M16">
        <v>2</v>
      </c>
      <c r="N16">
        <v>3</v>
      </c>
      <c r="O16">
        <v>4</v>
      </c>
      <c r="P16">
        <v>5</v>
      </c>
    </row>
    <row r="17" spans="1:16">
      <c r="A17" t="s">
        <v>1315</v>
      </c>
      <c r="B17" t="s">
        <v>810</v>
      </c>
      <c r="C17" t="s">
        <v>439</v>
      </c>
      <c r="D17">
        <v>1</v>
      </c>
      <c r="E17">
        <v>2</v>
      </c>
      <c r="F17">
        <v>3</v>
      </c>
      <c r="G17">
        <v>4</v>
      </c>
      <c r="H17">
        <v>5</v>
      </c>
      <c r="J17" s="495" t="s">
        <v>810</v>
      </c>
      <c r="K17" t="s">
        <v>439</v>
      </c>
      <c r="L17">
        <v>1</v>
      </c>
      <c r="M17">
        <v>2</v>
      </c>
      <c r="N17">
        <v>3</v>
      </c>
      <c r="O17">
        <v>4</v>
      </c>
      <c r="P17">
        <v>5</v>
      </c>
    </row>
    <row r="19" spans="1:16">
      <c r="A19" t="s">
        <v>812</v>
      </c>
      <c r="J19" t="s">
        <v>814</v>
      </c>
    </row>
    <row r="20" spans="1:16">
      <c r="J20" t="s">
        <v>812</v>
      </c>
    </row>
    <row r="30" spans="1:16">
      <c r="A30" t="s">
        <v>813</v>
      </c>
      <c r="J30" t="s">
        <v>814</v>
      </c>
    </row>
    <row r="31" spans="1:16">
      <c r="J31" t="s">
        <v>813</v>
      </c>
    </row>
    <row r="40" spans="1:10">
      <c r="A40" t="s">
        <v>1316</v>
      </c>
      <c r="J40" t="s">
        <v>1316</v>
      </c>
    </row>
    <row r="53" spans="1:10">
      <c r="A53" t="s">
        <v>816</v>
      </c>
      <c r="J53" t="s">
        <v>816</v>
      </c>
    </row>
    <row r="54" spans="1:10">
      <c r="A54" t="s">
        <v>817</v>
      </c>
      <c r="J54" t="s">
        <v>817</v>
      </c>
    </row>
    <row r="55" spans="1:10">
      <c r="A55" t="s">
        <v>1317</v>
      </c>
      <c r="J55" t="s">
        <v>1317</v>
      </c>
    </row>
  </sheetData>
  <pageMargins left="0" right="0" top="0" bottom="0" header="0" footer="0"/>
  <pageSetup paperSize="9" orientation="landscape" horizontalDpi="4294967293" verticalDpi="4294967293" r:id="rId1"/>
</worksheet>
</file>

<file path=xl/worksheets/sheet15.xml><?xml version="1.0" encoding="utf-8"?>
<worksheet xmlns="http://schemas.openxmlformats.org/spreadsheetml/2006/main" xmlns:r="http://schemas.openxmlformats.org/officeDocument/2006/relationships">
  <dimension ref="A2:G66"/>
  <sheetViews>
    <sheetView topLeftCell="A46" workbookViewId="0">
      <selection activeCell="M54" sqref="M54"/>
    </sheetView>
  </sheetViews>
  <sheetFormatPr defaultRowHeight="15"/>
  <cols>
    <col min="2" max="2" width="32" customWidth="1"/>
    <col min="3" max="3" width="12.85546875" bestFit="1" customWidth="1"/>
  </cols>
  <sheetData>
    <row r="2" spans="1:5">
      <c r="A2" t="s">
        <v>820</v>
      </c>
    </row>
    <row r="4" spans="1:5">
      <c r="A4" t="s">
        <v>821</v>
      </c>
      <c r="B4" t="s">
        <v>822</v>
      </c>
    </row>
    <row r="5" spans="1:5">
      <c r="B5" t="s">
        <v>823</v>
      </c>
    </row>
    <row r="7" spans="1:5">
      <c r="A7" t="s">
        <v>369</v>
      </c>
      <c r="B7" t="s">
        <v>824</v>
      </c>
    </row>
    <row r="8" spans="1:5">
      <c r="B8" t="s">
        <v>825</v>
      </c>
    </row>
    <row r="10" spans="1:5">
      <c r="A10" t="s">
        <v>826</v>
      </c>
      <c r="B10" t="s">
        <v>827</v>
      </c>
    </row>
    <row r="12" spans="1:5">
      <c r="B12" t="s">
        <v>1308</v>
      </c>
      <c r="C12" t="s">
        <v>432</v>
      </c>
      <c r="D12" t="s">
        <v>828</v>
      </c>
      <c r="E12" t="s">
        <v>1318</v>
      </c>
    </row>
    <row r="13" spans="1:5">
      <c r="B13" t="s">
        <v>1309</v>
      </c>
      <c r="C13" t="s">
        <v>433</v>
      </c>
      <c r="D13" t="s">
        <v>828</v>
      </c>
      <c r="E13" t="s">
        <v>829</v>
      </c>
    </row>
    <row r="14" spans="1:5">
      <c r="B14" t="s">
        <v>1310</v>
      </c>
      <c r="C14" t="s">
        <v>434</v>
      </c>
      <c r="D14" t="s">
        <v>828</v>
      </c>
      <c r="E14" t="s">
        <v>831</v>
      </c>
    </row>
    <row r="15" spans="1:5">
      <c r="B15" t="s">
        <v>1311</v>
      </c>
      <c r="C15" t="s">
        <v>435</v>
      </c>
      <c r="D15" t="s">
        <v>828</v>
      </c>
      <c r="E15" t="s">
        <v>832</v>
      </c>
    </row>
    <row r="16" spans="1:5">
      <c r="B16" t="s">
        <v>1312</v>
      </c>
      <c r="C16" t="s">
        <v>436</v>
      </c>
      <c r="D16" t="s">
        <v>828</v>
      </c>
      <c r="E16" t="s">
        <v>833</v>
      </c>
    </row>
    <row r="17" spans="1:7">
      <c r="B17" t="s">
        <v>1313</v>
      </c>
      <c r="C17" t="s">
        <v>437</v>
      </c>
      <c r="D17" t="s">
        <v>828</v>
      </c>
      <c r="E17" t="s">
        <v>1319</v>
      </c>
    </row>
    <row r="18" spans="1:7">
      <c r="B18" t="s">
        <v>1314</v>
      </c>
      <c r="C18" t="s">
        <v>438</v>
      </c>
      <c r="D18" t="s">
        <v>828</v>
      </c>
      <c r="E18" t="s">
        <v>830</v>
      </c>
    </row>
    <row r="19" spans="1:7">
      <c r="B19" t="s">
        <v>1315</v>
      </c>
      <c r="C19" t="s">
        <v>439</v>
      </c>
      <c r="D19" t="s">
        <v>828</v>
      </c>
      <c r="E19" t="s">
        <v>1049</v>
      </c>
    </row>
    <row r="21" spans="1:7">
      <c r="A21" t="s">
        <v>387</v>
      </c>
      <c r="B21" t="s">
        <v>834</v>
      </c>
    </row>
    <row r="22" spans="1:7">
      <c r="B22" t="s">
        <v>835</v>
      </c>
    </row>
    <row r="23" spans="1:7">
      <c r="C23" s="95" t="s">
        <v>836</v>
      </c>
    </row>
    <row r="24" spans="1:7">
      <c r="C24" t="s">
        <v>837</v>
      </c>
    </row>
    <row r="25" spans="1:7">
      <c r="C25" t="s">
        <v>838</v>
      </c>
    </row>
    <row r="26" spans="1:7">
      <c r="C26" s="489" t="s">
        <v>839</v>
      </c>
      <c r="D26" s="489"/>
      <c r="E26" s="489"/>
      <c r="F26" s="489"/>
      <c r="G26" s="489"/>
    </row>
    <row r="27" spans="1:7">
      <c r="C27" s="489" t="s">
        <v>840</v>
      </c>
      <c r="D27" s="489"/>
      <c r="E27" s="489"/>
      <c r="F27" s="489"/>
      <c r="G27" s="489"/>
    </row>
    <row r="28" spans="1:7">
      <c r="C28" s="483" t="s">
        <v>841</v>
      </c>
      <c r="D28" s="483"/>
      <c r="E28" s="483"/>
      <c r="F28" s="483"/>
      <c r="G28" s="483"/>
    </row>
    <row r="29" spans="1:7">
      <c r="C29" s="483" t="s">
        <v>842</v>
      </c>
      <c r="D29" s="483"/>
      <c r="E29" s="483"/>
      <c r="F29" s="483"/>
      <c r="G29" s="483"/>
    </row>
    <row r="30" spans="1:7">
      <c r="C30" s="496" t="s">
        <v>853</v>
      </c>
      <c r="D30" s="496"/>
      <c r="E30" s="496"/>
      <c r="F30" s="496"/>
      <c r="G30" s="496"/>
    </row>
    <row r="40" spans="3:7">
      <c r="C40" s="95" t="s">
        <v>843</v>
      </c>
    </row>
    <row r="41" spans="3:7">
      <c r="C41" s="496" t="s">
        <v>844</v>
      </c>
      <c r="D41" s="496"/>
      <c r="E41" s="496"/>
      <c r="F41" s="496"/>
      <c r="G41" s="496"/>
    </row>
    <row r="42" spans="3:7">
      <c r="C42" t="s">
        <v>837</v>
      </c>
    </row>
    <row r="43" spans="3:7">
      <c r="C43" t="s">
        <v>838</v>
      </c>
    </row>
    <row r="44" spans="3:7">
      <c r="C44" s="489" t="s">
        <v>839</v>
      </c>
    </row>
    <row r="45" spans="3:7">
      <c r="C45" s="489" t="s">
        <v>840</v>
      </c>
    </row>
    <row r="46" spans="3:7">
      <c r="C46" s="483" t="s">
        <v>841</v>
      </c>
    </row>
    <row r="47" spans="3:7">
      <c r="C47" s="483" t="s">
        <v>842</v>
      </c>
    </row>
    <row r="49" spans="1:7">
      <c r="C49" s="95" t="s">
        <v>845</v>
      </c>
    </row>
    <row r="50" spans="1:7">
      <c r="C50" s="95" t="s">
        <v>846</v>
      </c>
    </row>
    <row r="51" spans="1:7">
      <c r="C51" t="s">
        <v>847</v>
      </c>
    </row>
    <row r="52" spans="1:7">
      <c r="C52" s="496" t="s">
        <v>848</v>
      </c>
      <c r="D52" s="496"/>
      <c r="E52" s="496"/>
      <c r="F52" s="496"/>
    </row>
    <row r="53" spans="1:7">
      <c r="C53" s="496" t="s">
        <v>849</v>
      </c>
      <c r="D53" s="496"/>
      <c r="E53" s="496"/>
      <c r="F53" s="496"/>
      <c r="G53" s="496"/>
    </row>
    <row r="54" spans="1:7">
      <c r="C54" s="496" t="s">
        <v>850</v>
      </c>
      <c r="D54" s="496"/>
      <c r="E54" s="496"/>
      <c r="F54" s="496"/>
      <c r="G54" s="496"/>
    </row>
    <row r="55" spans="1:7">
      <c r="C55" s="496" t="s">
        <v>851</v>
      </c>
      <c r="D55" s="496"/>
      <c r="E55" s="496"/>
      <c r="F55" s="496"/>
      <c r="G55" s="496"/>
    </row>
    <row r="56" spans="1:7">
      <c r="C56" s="496" t="s">
        <v>1320</v>
      </c>
      <c r="D56" s="496"/>
      <c r="E56" s="496"/>
      <c r="F56" s="496"/>
      <c r="G56" s="496"/>
    </row>
    <row r="57" spans="1:7">
      <c r="C57" s="496" t="s">
        <v>852</v>
      </c>
      <c r="D57" s="496"/>
      <c r="E57" s="496"/>
      <c r="F57" s="496"/>
      <c r="G57" s="496"/>
    </row>
    <row r="58" spans="1:7" s="19" customFormat="1"/>
    <row r="59" spans="1:7" s="19" customFormat="1">
      <c r="B59" s="19" t="s">
        <v>1325</v>
      </c>
    </row>
    <row r="60" spans="1:7" s="19" customFormat="1">
      <c r="B60" s="19" t="s">
        <v>1326</v>
      </c>
    </row>
    <row r="61" spans="1:7" s="19" customFormat="1"/>
    <row r="62" spans="1:7">
      <c r="A62" t="s">
        <v>854</v>
      </c>
      <c r="B62" t="s">
        <v>855</v>
      </c>
    </row>
    <row r="63" spans="1:7">
      <c r="B63" t="s">
        <v>856</v>
      </c>
    </row>
    <row r="65" spans="1:2">
      <c r="A65" t="s">
        <v>586</v>
      </c>
      <c r="B65" t="s">
        <v>1323</v>
      </c>
    </row>
    <row r="66" spans="1:2">
      <c r="B66" t="s">
        <v>1324</v>
      </c>
    </row>
  </sheetData>
  <pageMargins left="0" right="0" top="0" bottom="0" header="0" footer="0"/>
  <pageSetup paperSize="5" orientation="landscape" horizontalDpi="4294967293" verticalDpi="4294967293" r:id="rId1"/>
</worksheet>
</file>

<file path=xl/worksheets/sheet16.xml><?xml version="1.0" encoding="utf-8"?>
<worksheet xmlns="http://schemas.openxmlformats.org/spreadsheetml/2006/main" xmlns:r="http://schemas.openxmlformats.org/officeDocument/2006/relationships">
  <dimension ref="A1:C16"/>
  <sheetViews>
    <sheetView workbookViewId="0">
      <selection activeCell="B16" sqref="B16"/>
    </sheetView>
  </sheetViews>
  <sheetFormatPr defaultRowHeight="15"/>
  <sheetData>
    <row r="1" spans="1:3">
      <c r="A1" t="s">
        <v>857</v>
      </c>
    </row>
    <row r="3" spans="1:3">
      <c r="A3" t="s">
        <v>360</v>
      </c>
      <c r="B3" t="s">
        <v>858</v>
      </c>
    </row>
    <row r="5" spans="1:3">
      <c r="A5" t="s">
        <v>431</v>
      </c>
      <c r="B5" t="s">
        <v>859</v>
      </c>
    </row>
    <row r="7" spans="1:3">
      <c r="A7" t="s">
        <v>383</v>
      </c>
      <c r="B7" t="s">
        <v>860</v>
      </c>
    </row>
    <row r="8" spans="1:3">
      <c r="B8" s="19" t="s">
        <v>796</v>
      </c>
      <c r="C8" s="468"/>
    </row>
    <row r="9" spans="1:3">
      <c r="B9" s="19" t="s">
        <v>797</v>
      </c>
      <c r="C9" s="468"/>
    </row>
    <row r="10" spans="1:3">
      <c r="B10" s="19" t="s">
        <v>798</v>
      </c>
      <c r="C10" s="468"/>
    </row>
    <row r="11" spans="1:3">
      <c r="B11" s="19" t="s">
        <v>799</v>
      </c>
      <c r="C11" s="468"/>
    </row>
    <row r="12" spans="1:3">
      <c r="B12" s="19"/>
    </row>
    <row r="13" spans="1:3">
      <c r="A13" t="s">
        <v>861</v>
      </c>
      <c r="B13" s="19" t="s">
        <v>862</v>
      </c>
    </row>
    <row r="14" spans="1:3">
      <c r="B14" s="19" t="s">
        <v>863</v>
      </c>
    </row>
    <row r="16" spans="1:3">
      <c r="A16" t="s">
        <v>854</v>
      </c>
      <c r="B16" s="19" t="s">
        <v>864</v>
      </c>
    </row>
  </sheetData>
  <pageMargins left="0" right="0" top="0" bottom="0" header="0" footer="0"/>
  <pageSetup paperSize="5" orientation="landscape" horizontalDpi="4294967293" verticalDpi="4294967293"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wordsmart</vt:lpstr>
      <vt:lpstr>musicsmart</vt:lpstr>
      <vt:lpstr>selfsmart</vt:lpstr>
      <vt:lpstr>picturesmart</vt:lpstr>
      <vt:lpstr>bodysmart</vt:lpstr>
      <vt:lpstr>logicsmart</vt:lpstr>
      <vt:lpstr>peoplesmart</vt:lpstr>
      <vt:lpstr>naturesmart</vt:lpstr>
      <vt:lpstr>rangkuman</vt:lpstr>
      <vt:lpstr>raport </vt:lpstr>
      <vt:lpstr>KATA SAMBUTAN UNT ORTU</vt:lpstr>
      <vt:lpstr>CARA INPUT DATA</vt:lpstr>
      <vt:lpstr>CONTOH LEMBAR POS</vt:lpstr>
      <vt:lpstr>ANGKET WALI</vt:lpstr>
      <vt:lpstr>panduan guru</vt:lpstr>
      <vt:lpstr>SUSUNAN ACARA TEMU WALI</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2012-10-01T02:04:30Z</cp:lastPrinted>
  <dcterms:created xsi:type="dcterms:W3CDTF">2012-08-24T02:15:42Z</dcterms:created>
  <dcterms:modified xsi:type="dcterms:W3CDTF">2012-10-01T03:48:52Z</dcterms:modified>
</cp:coreProperties>
</file>